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0404" windowHeight="85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2" i="1" l="1"/>
  <c r="J12" i="1" s="1"/>
  <c r="H11" i="1"/>
  <c r="J11" i="1" s="1"/>
  <c r="H10" i="1"/>
  <c r="J10" i="1" s="1"/>
  <c r="H9" i="1"/>
  <c r="J9" i="1" s="1"/>
  <c r="D12" i="1"/>
  <c r="E12" i="1" s="1"/>
  <c r="D11" i="1"/>
  <c r="E11" i="1" s="1"/>
  <c r="D10" i="1"/>
  <c r="E10" i="1" s="1"/>
  <c r="D9" i="1"/>
  <c r="E9" i="1" s="1"/>
  <c r="C8" i="1"/>
  <c r="D8" i="1" s="1"/>
  <c r="E8" i="1" s="1"/>
  <c r="H8" i="1"/>
  <c r="J8" i="1" s="1"/>
  <c r="H7" i="1"/>
  <c r="J7" i="1" s="1"/>
  <c r="H6" i="1"/>
  <c r="J6" i="1" s="1"/>
  <c r="D7" i="1"/>
  <c r="E7" i="1" s="1"/>
  <c r="D6" i="1"/>
  <c r="E6" i="1" s="1"/>
  <c r="H5" i="1"/>
  <c r="J5" i="1" s="1"/>
  <c r="D5" i="1"/>
  <c r="E5" i="1" s="1"/>
  <c r="H4" i="1"/>
  <c r="I4" i="1" s="1"/>
  <c r="J4" i="1" s="1"/>
  <c r="D4" i="1"/>
  <c r="E4" i="1" s="1"/>
  <c r="H3" i="1"/>
  <c r="J3" i="1" s="1"/>
  <c r="E3" i="1"/>
  <c r="D3" i="1"/>
  <c r="J2" i="1"/>
  <c r="I2" i="1"/>
  <c r="H2" i="1"/>
  <c r="G2" i="1"/>
</calcChain>
</file>

<file path=xl/sharedStrings.xml><?xml version="1.0" encoding="utf-8"?>
<sst xmlns="http://schemas.openxmlformats.org/spreadsheetml/2006/main" count="8" uniqueCount="8">
  <si>
    <t>횟수</t>
    <phoneticPr fontId="1" type="noConversion"/>
  </si>
  <si>
    <t>088번
금촌-운정</t>
    <phoneticPr fontId="1" type="noConversion"/>
  </si>
  <si>
    <t>금촌차고지</t>
    <phoneticPr fontId="1" type="noConversion"/>
  </si>
  <si>
    <t>지산중학교</t>
    <phoneticPr fontId="1" type="noConversion"/>
  </si>
  <si>
    <t>모든요일 (금촌-&gt;상지석동,운정)</t>
    <phoneticPr fontId="1" type="noConversion"/>
  </si>
  <si>
    <t>모든요일 (운정,상지석동-&gt;금촌)</t>
    <phoneticPr fontId="1" type="noConversion"/>
  </si>
  <si>
    <t>봉일천중</t>
    <phoneticPr fontId="1" type="noConversion"/>
  </si>
  <si>
    <t>능안사거리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</si>
</sst>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7" xfId="0" applyNumberFormat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19921875" style="1" customWidth="1"/>
    <col min="2" max="2" width="9" style="1"/>
    <col min="3" max="4" width="8.796875" style="1"/>
    <col min="5" max="6" width="9" style="1"/>
  </cols>
  <sheetData>
    <row r="1" spans="1:10" x14ac:dyDescent="0.4">
      <c r="A1" s="13" t="s">
        <v>1</v>
      </c>
      <c r="B1" s="8" t="s">
        <v>4</v>
      </c>
      <c r="C1" s="14"/>
      <c r="D1" s="14"/>
      <c r="E1" s="9"/>
      <c r="F1" s="6" t="s">
        <v>0</v>
      </c>
      <c r="G1" s="8" t="s">
        <v>5</v>
      </c>
      <c r="H1" s="14"/>
      <c r="I1" s="14"/>
      <c r="J1" s="9"/>
    </row>
    <row r="2" spans="1:10" x14ac:dyDescent="0.4">
      <c r="A2" s="12"/>
      <c r="B2" s="3" t="s">
        <v>2</v>
      </c>
      <c r="C2" s="3" t="s">
        <v>6</v>
      </c>
      <c r="D2" s="3" t="s">
        <v>7</v>
      </c>
      <c r="E2" s="3" t="s">
        <v>3</v>
      </c>
      <c r="F2" s="7"/>
      <c r="G2" s="3" t="str">
        <f>+E2</f>
        <v>지산중학교</v>
      </c>
      <c r="H2" s="3" t="str">
        <f>+D2</f>
        <v>능안사거리</v>
      </c>
      <c r="I2" s="3" t="str">
        <f>+C2</f>
        <v>봉일천중</v>
      </c>
      <c r="J2" s="3" t="str">
        <f>+B2</f>
        <v>금촌차고지</v>
      </c>
    </row>
    <row r="3" spans="1:10" x14ac:dyDescent="0.4">
      <c r="A3" s="10"/>
      <c r="B3" s="4">
        <v>0.25</v>
      </c>
      <c r="C3" s="4"/>
      <c r="D3" s="4">
        <f>+B3+TIME(0,15,0)</f>
        <v>0.26041666666666669</v>
      </c>
      <c r="E3" s="4">
        <f>+D3+TIME(0,18,0)</f>
        <v>0.2729166666666667</v>
      </c>
      <c r="F3" s="2">
        <v>1</v>
      </c>
      <c r="G3" s="4">
        <v>0.27430555555555552</v>
      </c>
      <c r="H3" s="4">
        <f>+G3+TIME(0,18,0)</f>
        <v>0.28680555555555554</v>
      </c>
      <c r="I3" s="4"/>
      <c r="J3" s="4">
        <f>+H3+TIME(0,17,0)</f>
        <v>0.2986111111111111</v>
      </c>
    </row>
    <row r="4" spans="1:10" x14ac:dyDescent="0.4">
      <c r="A4" s="11"/>
      <c r="B4" s="4">
        <v>0.31944444444444448</v>
      </c>
      <c r="C4" s="4"/>
      <c r="D4" s="4">
        <f>+B4+TIME(0,15,0)</f>
        <v>0.32986111111111116</v>
      </c>
      <c r="E4" s="4">
        <f>+D4+TIME(0,18,0)</f>
        <v>0.34236111111111117</v>
      </c>
      <c r="F4" s="5">
        <v>2</v>
      </c>
      <c r="G4" s="4">
        <v>0.34375</v>
      </c>
      <c r="H4" s="4">
        <f>+G4+TIME(0,18,0)</f>
        <v>0.35625000000000001</v>
      </c>
      <c r="I4" s="4">
        <f>+H4+TIME(0,12,0)</f>
        <v>0.36458333333333337</v>
      </c>
      <c r="J4" s="4">
        <f>+I4+TIME(0,15,0)</f>
        <v>0.37500000000000006</v>
      </c>
    </row>
    <row r="5" spans="1:10" x14ac:dyDescent="0.4">
      <c r="A5" s="11"/>
      <c r="B5" s="4">
        <v>0.39583333333333331</v>
      </c>
      <c r="C5" s="4"/>
      <c r="D5" s="4">
        <f>+B5+TIME(0,15,0)</f>
        <v>0.40625</v>
      </c>
      <c r="E5" s="4">
        <f>+D5+TIME(0,18,0)</f>
        <v>0.41875000000000001</v>
      </c>
      <c r="F5" s="5">
        <v>3</v>
      </c>
      <c r="G5" s="4">
        <v>0.4201388888888889</v>
      </c>
      <c r="H5" s="4">
        <f>+G5+TIME(0,18,0)</f>
        <v>0.43263888888888891</v>
      </c>
      <c r="I5" s="4"/>
      <c r="J5" s="4">
        <f>+H5+TIME(0,17,0)</f>
        <v>0.44444444444444448</v>
      </c>
    </row>
    <row r="6" spans="1:10" x14ac:dyDescent="0.4">
      <c r="A6" s="11"/>
      <c r="B6" s="4">
        <v>0.46527777777777773</v>
      </c>
      <c r="C6" s="4"/>
      <c r="D6" s="4">
        <f>+B6+TIME(0,15,0)</f>
        <v>0.47569444444444442</v>
      </c>
      <c r="E6" s="4">
        <f>+D6+TIME(0,18,0)</f>
        <v>0.48819444444444443</v>
      </c>
      <c r="F6" s="5">
        <v>4</v>
      </c>
      <c r="G6" s="4">
        <v>0.48958333333333331</v>
      </c>
      <c r="H6" s="4">
        <f>+G6+TIME(0,18,0)</f>
        <v>0.50208333333333333</v>
      </c>
      <c r="I6" s="4"/>
      <c r="J6" s="4">
        <f>+H6+TIME(0,17,0)</f>
        <v>0.51388888888888884</v>
      </c>
    </row>
    <row r="7" spans="1:10" x14ac:dyDescent="0.4">
      <c r="A7" s="11"/>
      <c r="B7" s="4">
        <v>0.54861111111111105</v>
      </c>
      <c r="C7" s="4"/>
      <c r="D7" s="4">
        <f>+B7+TIME(0,15,0)</f>
        <v>0.55902777777777768</v>
      </c>
      <c r="E7" s="4">
        <f>+D7+TIME(0,18,0)</f>
        <v>0.57152777777777763</v>
      </c>
      <c r="F7" s="5">
        <v>5</v>
      </c>
      <c r="G7" s="4">
        <v>0.57291666666666663</v>
      </c>
      <c r="H7" s="4">
        <f>+G7+TIME(0,18,0)</f>
        <v>0.58541666666666659</v>
      </c>
      <c r="I7" s="4"/>
      <c r="J7" s="4">
        <f>+H7+TIME(0,17,0)</f>
        <v>0.5972222222222221</v>
      </c>
    </row>
    <row r="8" spans="1:10" x14ac:dyDescent="0.4">
      <c r="A8" s="11"/>
      <c r="B8" s="4">
        <v>0.63194444444444442</v>
      </c>
      <c r="C8" s="4">
        <f>+B8+TIME(0,15,0)</f>
        <v>0.64236111111111105</v>
      </c>
      <c r="D8" s="4">
        <f>+C8+TIME(0,12,0)</f>
        <v>0.65069444444444435</v>
      </c>
      <c r="E8" s="4">
        <f>+D8+TIME(0,18,0)</f>
        <v>0.66319444444444431</v>
      </c>
      <c r="F8" s="5">
        <v>6</v>
      </c>
      <c r="G8" s="4">
        <v>0.66319444444444442</v>
      </c>
      <c r="H8" s="4">
        <f>+G8+TIME(0,18,0)</f>
        <v>0.67569444444444438</v>
      </c>
      <c r="I8" s="4"/>
      <c r="J8" s="4">
        <f>+H8+TIME(0,17,0)</f>
        <v>0.68749999999999989</v>
      </c>
    </row>
    <row r="9" spans="1:10" x14ac:dyDescent="0.4">
      <c r="A9" s="11"/>
      <c r="B9" s="4">
        <v>0.71527777777777779</v>
      </c>
      <c r="C9" s="4"/>
      <c r="D9" s="4">
        <f>+B9+TIME(0,15,0)</f>
        <v>0.72569444444444442</v>
      </c>
      <c r="E9" s="4">
        <f>+D9+TIME(0,18,0)</f>
        <v>0.73819444444444438</v>
      </c>
      <c r="F9" s="5">
        <v>7</v>
      </c>
      <c r="G9" s="4">
        <v>0.73958333333333337</v>
      </c>
      <c r="H9" s="4">
        <f>+G9+TIME(0,18,0)</f>
        <v>0.75208333333333333</v>
      </c>
      <c r="I9" s="4"/>
      <c r="J9" s="4">
        <f>+H9+TIME(0,17,0)</f>
        <v>0.76388888888888884</v>
      </c>
    </row>
    <row r="10" spans="1:10" x14ac:dyDescent="0.4">
      <c r="A10" s="11"/>
      <c r="B10" s="4">
        <v>0.78472222222222221</v>
      </c>
      <c r="C10" s="4"/>
      <c r="D10" s="4">
        <f>+B10+TIME(0,15,0)</f>
        <v>0.79513888888888884</v>
      </c>
      <c r="E10" s="4">
        <f>+D10+TIME(0,18,0)</f>
        <v>0.8076388888888888</v>
      </c>
      <c r="F10" s="5">
        <v>8</v>
      </c>
      <c r="G10" s="4">
        <v>0.80902777777777779</v>
      </c>
      <c r="H10" s="4">
        <f>+G10+TIME(0,18,0)</f>
        <v>0.82152777777777775</v>
      </c>
      <c r="I10" s="4"/>
      <c r="J10" s="4">
        <f>+H10+TIME(0,17,0)</f>
        <v>0.83333333333333326</v>
      </c>
    </row>
    <row r="11" spans="1:10" x14ac:dyDescent="0.4">
      <c r="A11" s="11"/>
      <c r="B11" s="4">
        <v>0.85416666666666663</v>
      </c>
      <c r="C11" s="4"/>
      <c r="D11" s="4">
        <f>+B11+TIME(0,15,0)</f>
        <v>0.86458333333333326</v>
      </c>
      <c r="E11" s="4">
        <f>+D11+TIME(0,18,0)</f>
        <v>0.87708333333333321</v>
      </c>
      <c r="F11" s="5">
        <v>9</v>
      </c>
      <c r="G11" s="4">
        <v>0.87847222222222221</v>
      </c>
      <c r="H11" s="4">
        <f>+G11+TIME(0,18,0)</f>
        <v>0.89097222222222217</v>
      </c>
      <c r="I11" s="4"/>
      <c r="J11" s="4">
        <f>+H11+TIME(0,17,0)</f>
        <v>0.90277777777777768</v>
      </c>
    </row>
    <row r="12" spans="1:10" x14ac:dyDescent="0.4">
      <c r="A12" s="12"/>
      <c r="B12" s="4">
        <v>0.92361111111111116</v>
      </c>
      <c r="C12" s="4"/>
      <c r="D12" s="4">
        <f>+B12+TIME(0,15,0)</f>
        <v>0.93402777777777779</v>
      </c>
      <c r="E12" s="4">
        <f>+D12+TIME(0,18,0)</f>
        <v>0.94652777777777775</v>
      </c>
      <c r="F12" s="5">
        <v>10</v>
      </c>
      <c r="G12" s="4">
        <v>0.94791666666666663</v>
      </c>
      <c r="H12" s="4">
        <f>+G12+TIME(0,18,0)</f>
        <v>0.96041666666666659</v>
      </c>
      <c r="I12" s="4"/>
      <c r="J12" s="4">
        <f>+H12+TIME(0,17,0)</f>
        <v>0.9722222222222221</v>
      </c>
    </row>
  </sheetData>
  <sheetProtection algorithmName="SHA-512" hashValue="SV2wqgCET8TYTfxWNbL/xhlnhbrbUYQdhfH9s3eAMJl8GMJnW612beSzocFVG77VrdqqUana03br7ATfavIyAw==" saltValue="Bt4hC/QZ1b447A8KWnSoPQ==" spinCount="100000" sheet="1" objects="1" scenarios="1" selectLockedCells="1" selectUnlockedCells="1"/>
  <mergeCells count="5">
    <mergeCell ref="A3:A12"/>
    <mergeCell ref="A1:A2"/>
    <mergeCell ref="B1:E1"/>
    <mergeCell ref="G1:J1"/>
    <mergeCell ref="F1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2018-08-27T02:35:12Z</dcterms:modified>
</cp:coreProperties>
</file>