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16" i="1" l="1"/>
  <c r="E14" i="1"/>
  <c r="E13" i="1"/>
  <c r="E11" i="1"/>
  <c r="E10" i="1"/>
  <c r="E9" i="1"/>
  <c r="E7" i="1"/>
  <c r="E6" i="1"/>
  <c r="E3" i="1"/>
  <c r="H2" i="1" l="1"/>
  <c r="I15" i="1"/>
  <c r="J15" i="1" s="1"/>
  <c r="K15" i="1" s="1"/>
  <c r="L15" i="1" s="1"/>
  <c r="I12" i="1"/>
  <c r="J12" i="1" s="1"/>
  <c r="K12" i="1" s="1"/>
  <c r="L12" i="1" s="1"/>
  <c r="I8" i="1"/>
  <c r="J8" i="1" s="1"/>
  <c r="K8" i="1" s="1"/>
  <c r="L8" i="1" s="1"/>
  <c r="I5" i="1"/>
  <c r="J5" i="1" s="1"/>
  <c r="K5" i="1" s="1"/>
  <c r="L5" i="1" s="1"/>
  <c r="H12" i="1"/>
  <c r="H15" i="1"/>
  <c r="H8" i="1"/>
  <c r="H5" i="1"/>
  <c r="F15" i="1"/>
  <c r="F12" i="1"/>
  <c r="F8" i="1"/>
  <c r="F5" i="1"/>
  <c r="C15" i="1"/>
  <c r="D15" i="1" s="1"/>
  <c r="E15" i="1" s="1"/>
  <c r="C12" i="1"/>
  <c r="D12" i="1" s="1"/>
  <c r="E12" i="1" s="1"/>
  <c r="C8" i="1"/>
  <c r="D8" i="1" s="1"/>
  <c r="E8" i="1" s="1"/>
  <c r="E5" i="1"/>
  <c r="D5" i="1"/>
  <c r="C5" i="1"/>
  <c r="K4" i="1"/>
  <c r="L4" i="1" s="1"/>
  <c r="J4" i="1"/>
  <c r="E4" i="1"/>
  <c r="D4" i="1"/>
  <c r="C4" i="1"/>
  <c r="J6" i="1" l="1"/>
  <c r="K6" i="1" s="1"/>
  <c r="L6" i="1" s="1"/>
  <c r="J7" i="1"/>
  <c r="K7" i="1" s="1"/>
  <c r="L7" i="1" s="1"/>
  <c r="J9" i="1"/>
  <c r="K9" i="1" s="1"/>
  <c r="L9" i="1" s="1"/>
  <c r="J10" i="1"/>
  <c r="K10" i="1" s="1"/>
  <c r="L10" i="1" s="1"/>
  <c r="J11" i="1"/>
  <c r="K11" i="1" s="1"/>
  <c r="L11" i="1" s="1"/>
  <c r="J13" i="1"/>
  <c r="K13" i="1" s="1"/>
  <c r="L13" i="1" s="1"/>
  <c r="J14" i="1"/>
  <c r="K14" i="1" s="1"/>
  <c r="L14" i="1" s="1"/>
  <c r="J16" i="1"/>
  <c r="K16" i="1" s="1"/>
  <c r="L16" i="1" s="1"/>
  <c r="J3" i="1"/>
  <c r="K3" i="1" s="1"/>
  <c r="L3" i="1" s="1"/>
  <c r="C6" i="1"/>
  <c r="D6" i="1" s="1"/>
  <c r="C7" i="1"/>
  <c r="D7" i="1" s="1"/>
  <c r="C9" i="1"/>
  <c r="D9" i="1" s="1"/>
  <c r="C10" i="1"/>
  <c r="D10" i="1" s="1"/>
  <c r="C11" i="1"/>
  <c r="D11" i="1" s="1"/>
  <c r="C13" i="1"/>
  <c r="D13" i="1" s="1"/>
  <c r="C14" i="1"/>
  <c r="D14" i="1" s="1"/>
  <c r="C16" i="1"/>
  <c r="D16" i="1" s="1"/>
  <c r="C3" i="1"/>
  <c r="D3" i="1" s="1"/>
  <c r="L2" i="1"/>
  <c r="K2" i="1"/>
  <c r="J2" i="1"/>
  <c r="I2" i="1"/>
</calcChain>
</file>

<file path=xl/sharedStrings.xml><?xml version="1.0" encoding="utf-8"?>
<sst xmlns="http://schemas.openxmlformats.org/spreadsheetml/2006/main" count="12" uniqueCount="12">
  <si>
    <t>횟수</t>
    <phoneticPr fontId="1" type="noConversion"/>
  </si>
  <si>
    <t>가평전철역</t>
    <phoneticPr fontId="1" type="noConversion"/>
  </si>
  <si>
    <t>33-4번
가평-용수</t>
    <phoneticPr fontId="1" type="noConversion"/>
  </si>
  <si>
    <t>가평터미널</t>
    <phoneticPr fontId="1" type="noConversion"/>
  </si>
  <si>
    <t>목동터미널</t>
    <phoneticPr fontId="1" type="noConversion"/>
  </si>
  <si>
    <t>모든요일 (가평역,터미널 -&gt; 목동,용수동,명지산)</t>
    <phoneticPr fontId="1" type="noConversion"/>
  </si>
  <si>
    <t>모든요일 (용수동,명지산,목동 -&gt; 터미널,가평역)</t>
    <phoneticPr fontId="1" type="noConversion"/>
  </si>
  <si>
    <t>용수동종점</t>
    <phoneticPr fontId="1" type="noConversion"/>
  </si>
  <si>
    <t>33-4번</t>
    <phoneticPr fontId="1" type="noConversion"/>
  </si>
  <si>
    <t>50-1번
(평일)</t>
    <phoneticPr fontId="1" type="noConversion"/>
  </si>
  <si>
    <t>50-4번
(토휴일)</t>
    <phoneticPr fontId="1" type="noConversion"/>
  </si>
  <si>
    <t>미룡터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</si>
</sst>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4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20" fontId="0" fillId="3" borderId="2" xfId="0" applyNumberFormat="1" applyFill="1" applyBorder="1" applyAlignment="1">
      <alignment horizontal="center" vertical="center" wrapText="1" shrinkToFit="1"/>
    </xf>
    <xf numFmtId="20" fontId="0" fillId="3" borderId="3" xfId="0" applyNumberFormat="1" applyFill="1" applyBorder="1" applyAlignment="1">
      <alignment horizontal="center" vertical="center" shrinkToFit="1"/>
    </xf>
    <xf numFmtId="20" fontId="0" fillId="4" borderId="2" xfId="0" applyNumberFormat="1" applyFill="1" applyBorder="1" applyAlignment="1">
      <alignment horizontal="center" vertical="center" wrapText="1" shrinkToFit="1"/>
    </xf>
    <xf numFmtId="20" fontId="0" fillId="4" borderId="3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796875" style="1" customWidth="1"/>
    <col min="2" max="5" width="9" style="1"/>
    <col min="6" max="6" width="8.796875" style="1"/>
    <col min="7" max="7" width="5.69921875" style="1" customWidth="1"/>
    <col min="8" max="16384" width="8.796875" style="1"/>
  </cols>
  <sheetData>
    <row r="1" spans="1:12" ht="16.5" customHeight="1" x14ac:dyDescent="0.4">
      <c r="A1" s="7" t="s">
        <v>2</v>
      </c>
      <c r="B1" s="10" t="s">
        <v>5</v>
      </c>
      <c r="C1" s="10"/>
      <c r="D1" s="10"/>
      <c r="E1" s="10"/>
      <c r="F1" s="10"/>
      <c r="G1" s="5" t="s">
        <v>0</v>
      </c>
      <c r="H1" s="10" t="s">
        <v>6</v>
      </c>
      <c r="I1" s="10"/>
      <c r="J1" s="10"/>
      <c r="K1" s="10"/>
      <c r="L1" s="10"/>
    </row>
    <row r="2" spans="1:12" x14ac:dyDescent="0.4">
      <c r="A2" s="8"/>
      <c r="B2" s="2" t="s">
        <v>1</v>
      </c>
      <c r="C2" s="2" t="s">
        <v>3</v>
      </c>
      <c r="D2" s="2" t="s">
        <v>4</v>
      </c>
      <c r="E2" s="2" t="s">
        <v>7</v>
      </c>
      <c r="F2" s="2" t="s">
        <v>11</v>
      </c>
      <c r="G2" s="6"/>
      <c r="H2" s="11" t="str">
        <f>+F2</f>
        <v>미룡터</v>
      </c>
      <c r="I2" s="2" t="str">
        <f>+E2</f>
        <v>용수동종점</v>
      </c>
      <c r="J2" s="2" t="str">
        <f>+D2</f>
        <v>목동터미널</v>
      </c>
      <c r="K2" s="2" t="str">
        <f>+C2</f>
        <v>가평터미널</v>
      </c>
      <c r="L2" s="2" t="str">
        <f>+B2</f>
        <v>가평전철역</v>
      </c>
    </row>
    <row r="3" spans="1:12" x14ac:dyDescent="0.4">
      <c r="A3" s="3" t="s">
        <v>8</v>
      </c>
      <c r="B3" s="3">
        <v>0.2638888888888889</v>
      </c>
      <c r="C3" s="3">
        <f>+B3+TIME(0,5,0)</f>
        <v>0.2673611111111111</v>
      </c>
      <c r="D3" s="3">
        <f>+C3+TIME(0,15,0)</f>
        <v>0.27777777777777779</v>
      </c>
      <c r="E3" s="3">
        <f>+D3+TIME(0,35,0)</f>
        <v>0.30208333333333337</v>
      </c>
      <c r="F3" s="3"/>
      <c r="G3" s="4">
        <v>1</v>
      </c>
      <c r="H3" s="11"/>
      <c r="I3" s="3">
        <v>0.30555555555555552</v>
      </c>
      <c r="J3" s="3">
        <f>+I3+TIME(0,25,0)</f>
        <v>0.32291666666666663</v>
      </c>
      <c r="K3" s="3">
        <f>+J3+TIME(0,15,0)</f>
        <v>0.33333333333333331</v>
      </c>
      <c r="L3" s="3">
        <f>+K3+TIME(0,5,0)</f>
        <v>0.33680555555555552</v>
      </c>
    </row>
    <row r="4" spans="1:12" x14ac:dyDescent="0.4">
      <c r="A4" s="14" t="s">
        <v>9</v>
      </c>
      <c r="B4" s="17">
        <v>0.28819444444444448</v>
      </c>
      <c r="C4" s="17">
        <f>+B4+TIME(0,5,0)</f>
        <v>0.29166666666666669</v>
      </c>
      <c r="D4" s="17">
        <f>+C4+TIME(0,15,0)</f>
        <v>0.30208333333333337</v>
      </c>
      <c r="E4" s="17">
        <f>+D4+TIME(0,35,0)</f>
        <v>0.32638888888888895</v>
      </c>
      <c r="F4" s="3"/>
      <c r="G4" s="4">
        <v>2</v>
      </c>
      <c r="H4" s="11"/>
      <c r="I4" s="17">
        <v>0.3263888888888889</v>
      </c>
      <c r="J4" s="17">
        <f>+I4+TIME(0,25,0)</f>
        <v>0.34375</v>
      </c>
      <c r="K4" s="17">
        <f>+J4+TIME(0,15,0)</f>
        <v>0.35416666666666669</v>
      </c>
      <c r="L4" s="17">
        <f>+K4+TIME(0,5,0)</f>
        <v>0.3576388888888889</v>
      </c>
    </row>
    <row r="5" spans="1:12" x14ac:dyDescent="0.4">
      <c r="A5" s="15"/>
      <c r="B5" s="16">
        <v>0.31944444444444448</v>
      </c>
      <c r="C5" s="16">
        <f>+B5+TIME(0,5,0)</f>
        <v>0.32291666666666669</v>
      </c>
      <c r="D5" s="16">
        <f>+C5+TIME(0,15,0)</f>
        <v>0.33333333333333337</v>
      </c>
      <c r="E5" s="16">
        <f>+D5+TIME(0,25,0)</f>
        <v>0.35069444444444448</v>
      </c>
      <c r="F5" s="16">
        <f>+E5+TIME(0,5,0)</f>
        <v>0.35416666666666669</v>
      </c>
      <c r="G5" s="4">
        <v>3</v>
      </c>
      <c r="H5" s="18">
        <f>+F5</f>
        <v>0.35416666666666669</v>
      </c>
      <c r="I5" s="16">
        <f>+H5+TIME(0,5,0)</f>
        <v>0.3576388888888889</v>
      </c>
      <c r="J5" s="16">
        <f>+I5+TIME(0,25,0)</f>
        <v>0.375</v>
      </c>
      <c r="K5" s="16">
        <f>+J5+TIME(0,15,0)</f>
        <v>0.38541666666666669</v>
      </c>
      <c r="L5" s="16">
        <f>+K5+TIME(0,5,0)</f>
        <v>0.3888888888888889</v>
      </c>
    </row>
    <row r="6" spans="1:12" x14ac:dyDescent="0.4">
      <c r="A6" s="12" t="s">
        <v>10</v>
      </c>
      <c r="B6" s="3">
        <v>0.36458333333333331</v>
      </c>
      <c r="C6" s="3">
        <f t="shared" ref="C6:C16" si="0">+B6+TIME(0,5,0)</f>
        <v>0.36805555555555552</v>
      </c>
      <c r="D6" s="3">
        <f t="shared" ref="D6:D16" si="1">+C6+TIME(0,15,0)</f>
        <v>0.37847222222222221</v>
      </c>
      <c r="E6" s="3">
        <f>+D6+TIME(0,35,0)</f>
        <v>0.40277777777777779</v>
      </c>
      <c r="F6" s="3"/>
      <c r="G6" s="4">
        <v>4</v>
      </c>
      <c r="H6" s="11"/>
      <c r="I6" s="3">
        <v>0.41666666666666669</v>
      </c>
      <c r="J6" s="3">
        <f>+I6+TIME(0,25,0)</f>
        <v>0.43402777777777779</v>
      </c>
      <c r="K6" s="3">
        <f t="shared" ref="K6:K16" si="2">+J6+TIME(0,15,0)</f>
        <v>0.44444444444444448</v>
      </c>
      <c r="L6" s="3">
        <f t="shared" ref="L6:L16" si="3">+K6+TIME(0,5,0)</f>
        <v>0.44791666666666669</v>
      </c>
    </row>
    <row r="7" spans="1:12" x14ac:dyDescent="0.4">
      <c r="A7" s="13"/>
      <c r="B7" s="3">
        <v>0.40277777777777773</v>
      </c>
      <c r="C7" s="3">
        <f t="shared" si="0"/>
        <v>0.40624999999999994</v>
      </c>
      <c r="D7" s="3">
        <f t="shared" si="1"/>
        <v>0.41666666666666663</v>
      </c>
      <c r="E7" s="3">
        <f>+D7+TIME(0,35,0)</f>
        <v>0.44097222222222221</v>
      </c>
      <c r="F7" s="3"/>
      <c r="G7" s="4">
        <v>5</v>
      </c>
      <c r="H7" s="11"/>
      <c r="I7" s="3">
        <v>0.4513888888888889</v>
      </c>
      <c r="J7" s="3">
        <f>+I7+TIME(0,25,0)</f>
        <v>0.46875</v>
      </c>
      <c r="K7" s="3">
        <f t="shared" si="2"/>
        <v>0.47916666666666669</v>
      </c>
      <c r="L7" s="3">
        <f t="shared" si="3"/>
        <v>0.4826388888888889</v>
      </c>
    </row>
    <row r="8" spans="1:12" x14ac:dyDescent="0.4">
      <c r="A8" s="7"/>
      <c r="B8" s="16">
        <v>0.43055555555555558</v>
      </c>
      <c r="C8" s="16">
        <f>+B8+TIME(0,5,0)</f>
        <v>0.43402777777777779</v>
      </c>
      <c r="D8" s="16">
        <f>+C8+TIME(0,15,0)</f>
        <v>0.44444444444444448</v>
      </c>
      <c r="E8" s="16">
        <f>+D8+TIME(0,25,0)</f>
        <v>0.46180555555555558</v>
      </c>
      <c r="F8" s="16">
        <f>+E8+TIME(0,5,0)</f>
        <v>0.46527777777777779</v>
      </c>
      <c r="G8" s="4">
        <v>6</v>
      </c>
      <c r="H8" s="18">
        <f>+F8</f>
        <v>0.46527777777777779</v>
      </c>
      <c r="I8" s="16">
        <f>+H8+TIME(0,5,0)</f>
        <v>0.46875</v>
      </c>
      <c r="J8" s="16">
        <f>+I8+TIME(0,25,0)</f>
        <v>0.4861111111111111</v>
      </c>
      <c r="K8" s="16">
        <f>+J8+TIME(0,15,0)</f>
        <v>0.49652777777777779</v>
      </c>
      <c r="L8" s="16">
        <f>+K8+TIME(0,5,0)</f>
        <v>0.5</v>
      </c>
    </row>
    <row r="9" spans="1:12" x14ac:dyDescent="0.4">
      <c r="A9" s="9"/>
      <c r="B9" s="3">
        <v>0.4375</v>
      </c>
      <c r="C9" s="3">
        <f t="shared" si="0"/>
        <v>0.44097222222222221</v>
      </c>
      <c r="D9" s="3">
        <f t="shared" si="1"/>
        <v>0.4513888888888889</v>
      </c>
      <c r="E9" s="3">
        <f>+D9+TIME(0,35,0)</f>
        <v>0.47569444444444448</v>
      </c>
      <c r="F9" s="3"/>
      <c r="G9" s="4">
        <v>7</v>
      </c>
      <c r="H9" s="11"/>
      <c r="I9" s="3">
        <v>0.4861111111111111</v>
      </c>
      <c r="J9" s="3">
        <f>+I9+TIME(0,25,0)</f>
        <v>0.50347222222222221</v>
      </c>
      <c r="K9" s="3">
        <f t="shared" si="2"/>
        <v>0.51388888888888884</v>
      </c>
      <c r="L9" s="3">
        <f t="shared" si="3"/>
        <v>0.51736111111111105</v>
      </c>
    </row>
    <row r="10" spans="1:12" x14ac:dyDescent="0.4">
      <c r="A10" s="9"/>
      <c r="B10" s="3">
        <v>0.53125</v>
      </c>
      <c r="C10" s="3">
        <f t="shared" si="0"/>
        <v>0.53472222222222221</v>
      </c>
      <c r="D10" s="3">
        <f t="shared" si="1"/>
        <v>0.54513888888888884</v>
      </c>
      <c r="E10" s="3">
        <f>+D10+TIME(0,35,0)</f>
        <v>0.56944444444444442</v>
      </c>
      <c r="F10" s="3"/>
      <c r="G10" s="4">
        <v>8</v>
      </c>
      <c r="H10" s="11"/>
      <c r="I10" s="3">
        <v>0.57638888888888895</v>
      </c>
      <c r="J10" s="3">
        <f>+I10+TIME(0,25,0)</f>
        <v>0.59375000000000011</v>
      </c>
      <c r="K10" s="3">
        <f t="shared" si="2"/>
        <v>0.60416666666666674</v>
      </c>
      <c r="L10" s="3">
        <f t="shared" si="3"/>
        <v>0.60763888888888895</v>
      </c>
    </row>
    <row r="11" spans="1:12" x14ac:dyDescent="0.4">
      <c r="A11" s="9"/>
      <c r="B11" s="3">
        <v>0.59722222222222221</v>
      </c>
      <c r="C11" s="3">
        <f t="shared" si="0"/>
        <v>0.60069444444444442</v>
      </c>
      <c r="D11" s="3">
        <f t="shared" si="1"/>
        <v>0.61111111111111105</v>
      </c>
      <c r="E11" s="3">
        <f>+D11+TIME(0,35,0)</f>
        <v>0.63541666666666663</v>
      </c>
      <c r="F11" s="3"/>
      <c r="G11" s="4">
        <v>9</v>
      </c>
      <c r="H11" s="11"/>
      <c r="I11" s="3">
        <v>0.64583333333333337</v>
      </c>
      <c r="J11" s="3">
        <f>+I11+TIME(0,25,0)</f>
        <v>0.66319444444444453</v>
      </c>
      <c r="K11" s="3">
        <f t="shared" si="2"/>
        <v>0.67361111111111116</v>
      </c>
      <c r="L11" s="3">
        <f t="shared" si="3"/>
        <v>0.67708333333333337</v>
      </c>
    </row>
    <row r="12" spans="1:12" x14ac:dyDescent="0.4">
      <c r="A12" s="9"/>
      <c r="B12" s="16">
        <v>0.625</v>
      </c>
      <c r="C12" s="16">
        <f>+B12+TIME(0,5,0)</f>
        <v>0.62847222222222221</v>
      </c>
      <c r="D12" s="16">
        <f>+C12+TIME(0,15,0)</f>
        <v>0.63888888888888884</v>
      </c>
      <c r="E12" s="16">
        <f>+D12+TIME(0,25,0)</f>
        <v>0.65625</v>
      </c>
      <c r="F12" s="16">
        <f>+E12+TIME(0,5,0)</f>
        <v>0.65972222222222221</v>
      </c>
      <c r="G12" s="4">
        <v>10</v>
      </c>
      <c r="H12" s="18">
        <f>+F12+TIME(0,15,0)</f>
        <v>0.67013888888888884</v>
      </c>
      <c r="I12" s="16">
        <f>+H12+TIME(0,5,0)</f>
        <v>0.67361111111111105</v>
      </c>
      <c r="J12" s="16">
        <f>+I12+TIME(0,25,0)</f>
        <v>0.69097222222222221</v>
      </c>
      <c r="K12" s="16">
        <f>+J12+TIME(0,15,0)</f>
        <v>0.70138888888888884</v>
      </c>
      <c r="L12" s="16">
        <f>+K12+TIME(0,5,0)</f>
        <v>0.70486111111111105</v>
      </c>
    </row>
    <row r="13" spans="1:12" x14ac:dyDescent="0.4">
      <c r="A13" s="9"/>
      <c r="B13" s="3">
        <v>0.65277777777777779</v>
      </c>
      <c r="C13" s="3">
        <f t="shared" si="0"/>
        <v>0.65625</v>
      </c>
      <c r="D13" s="3">
        <f t="shared" si="1"/>
        <v>0.66666666666666663</v>
      </c>
      <c r="E13" s="3">
        <f>+D13+TIME(0,35,0)</f>
        <v>0.69097222222222221</v>
      </c>
      <c r="F13" s="3"/>
      <c r="G13" s="4">
        <v>11</v>
      </c>
      <c r="H13" s="11"/>
      <c r="I13" s="3">
        <v>0.70138888888888884</v>
      </c>
      <c r="J13" s="3">
        <f>+I13+TIME(0,25,0)</f>
        <v>0.71875</v>
      </c>
      <c r="K13" s="3">
        <f t="shared" si="2"/>
        <v>0.72916666666666663</v>
      </c>
      <c r="L13" s="3">
        <f t="shared" si="3"/>
        <v>0.73263888888888884</v>
      </c>
    </row>
    <row r="14" spans="1:12" x14ac:dyDescent="0.4">
      <c r="A14" s="9"/>
      <c r="B14" s="3">
        <v>0.70833333333333337</v>
      </c>
      <c r="C14" s="3">
        <f t="shared" si="0"/>
        <v>0.71180555555555558</v>
      </c>
      <c r="D14" s="3">
        <f t="shared" si="1"/>
        <v>0.72222222222222221</v>
      </c>
      <c r="E14" s="3">
        <f>+D14+TIME(0,35,0)</f>
        <v>0.74652777777777779</v>
      </c>
      <c r="F14" s="3"/>
      <c r="G14" s="4">
        <v>12</v>
      </c>
      <c r="H14" s="11"/>
      <c r="I14" s="3">
        <v>0.75694444444444453</v>
      </c>
      <c r="J14" s="3">
        <f>+I14+TIME(0,25,0)</f>
        <v>0.77430555555555569</v>
      </c>
      <c r="K14" s="3">
        <f t="shared" si="2"/>
        <v>0.78472222222222232</v>
      </c>
      <c r="L14" s="3">
        <f t="shared" si="3"/>
        <v>0.78819444444444453</v>
      </c>
    </row>
    <row r="15" spans="1:12" x14ac:dyDescent="0.4">
      <c r="A15" s="9"/>
      <c r="B15" s="16">
        <v>0.72916666666666663</v>
      </c>
      <c r="C15" s="16">
        <f t="shared" si="0"/>
        <v>0.73263888888888884</v>
      </c>
      <c r="D15" s="16">
        <f t="shared" si="1"/>
        <v>0.74305555555555547</v>
      </c>
      <c r="E15" s="16">
        <f t="shared" ref="E6:E16" si="4">+D15+TIME(0,25,0)</f>
        <v>0.76041666666666663</v>
      </c>
      <c r="F15" s="16">
        <f>+E15+TIME(0,5,0)</f>
        <v>0.76388888888888884</v>
      </c>
      <c r="G15" s="4">
        <v>13</v>
      </c>
      <c r="H15" s="18">
        <f>+F15</f>
        <v>0.76388888888888884</v>
      </c>
      <c r="I15" s="16">
        <f>+H15+TIME(0,5,0)</f>
        <v>0.76736111111111105</v>
      </c>
      <c r="J15" s="16">
        <f>+I15+TIME(0,25,0)</f>
        <v>0.78472222222222221</v>
      </c>
      <c r="K15" s="16">
        <f t="shared" si="2"/>
        <v>0.79513888888888884</v>
      </c>
      <c r="L15" s="16">
        <f t="shared" si="3"/>
        <v>0.79861111111111105</v>
      </c>
    </row>
    <row r="16" spans="1:12" x14ac:dyDescent="0.4">
      <c r="A16" s="8"/>
      <c r="B16" s="3">
        <v>0.79861111111111116</v>
      </c>
      <c r="C16" s="3">
        <f t="shared" si="0"/>
        <v>0.80208333333333337</v>
      </c>
      <c r="D16" s="3">
        <f t="shared" si="1"/>
        <v>0.8125</v>
      </c>
      <c r="E16" s="3">
        <f>+D16+TIME(0,35,0)</f>
        <v>0.83680555555555558</v>
      </c>
      <c r="F16" s="3"/>
      <c r="G16" s="4">
        <v>14</v>
      </c>
      <c r="H16" s="11"/>
      <c r="I16" s="3">
        <v>0.84722222222222221</v>
      </c>
      <c r="J16" s="3">
        <f>+I16+TIME(0,25,0)</f>
        <v>0.86458333333333337</v>
      </c>
      <c r="K16" s="3">
        <f t="shared" si="2"/>
        <v>0.875</v>
      </c>
      <c r="L16" s="3">
        <f t="shared" si="3"/>
        <v>0.87847222222222221</v>
      </c>
    </row>
  </sheetData>
  <sheetProtection password="DD5C" sheet="1" objects="1" scenarios="1" selectLockedCells="1" selectUnlockedCells="1"/>
  <mergeCells count="7">
    <mergeCell ref="G1:G2"/>
    <mergeCell ref="A1:A2"/>
    <mergeCell ref="H1:L1"/>
    <mergeCell ref="A8:A16"/>
    <mergeCell ref="A4:A5"/>
    <mergeCell ref="A6:A7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2018-08-15T12:02:09Z</dcterms:modified>
</cp:coreProperties>
</file>