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재선\Desktop\"/>
    </mc:Choice>
  </mc:AlternateContent>
  <bookViews>
    <workbookView xWindow="0" yWindow="0" windowWidth="23040" windowHeight="9144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10" i="1" l="1"/>
  <c r="J10" i="1" s="1"/>
  <c r="D10" i="1"/>
  <c r="D6" i="1"/>
  <c r="I6" i="1" s="1"/>
  <c r="J6" i="1" s="1"/>
  <c r="J9" i="1"/>
  <c r="J5" i="1"/>
  <c r="G9" i="1"/>
  <c r="E9" i="1"/>
  <c r="G5" i="1"/>
  <c r="E5" i="1"/>
  <c r="C4" i="1"/>
  <c r="C5" i="1"/>
  <c r="C6" i="1"/>
  <c r="C7" i="1"/>
  <c r="J7" i="1" s="1"/>
  <c r="C8" i="1"/>
  <c r="C9" i="1"/>
  <c r="C10" i="1"/>
  <c r="C11" i="1"/>
  <c r="J11" i="1" s="1"/>
  <c r="C12" i="1"/>
  <c r="C13" i="1"/>
  <c r="C14" i="1"/>
  <c r="C15" i="1"/>
  <c r="C16" i="1"/>
  <c r="C3" i="1"/>
  <c r="J3" i="1" s="1"/>
  <c r="J15" i="1"/>
  <c r="J14" i="1"/>
  <c r="J16" i="1"/>
  <c r="J13" i="1"/>
  <c r="J12" i="1"/>
  <c r="J8" i="1"/>
  <c r="J4" i="1"/>
  <c r="J2" i="1"/>
  <c r="I2" i="1"/>
  <c r="H2" i="1"/>
  <c r="G2" i="1"/>
</calcChain>
</file>

<file path=xl/sharedStrings.xml><?xml version="1.0" encoding="utf-8"?>
<sst xmlns="http://schemas.openxmlformats.org/spreadsheetml/2006/main" count="11" uniqueCount="11">
  <si>
    <t>횟수</t>
    <phoneticPr fontId="1" type="noConversion"/>
  </si>
  <si>
    <t>37번
광탄-기산</t>
    <phoneticPr fontId="1" type="noConversion"/>
  </si>
  <si>
    <t>기산2리회관</t>
    <phoneticPr fontId="1" type="noConversion"/>
  </si>
  <si>
    <t>안고령.양주</t>
    <phoneticPr fontId="1" type="noConversion"/>
  </si>
  <si>
    <t>보광사종점</t>
    <phoneticPr fontId="1" type="noConversion"/>
  </si>
  <si>
    <t>광탄.신산리</t>
    <phoneticPr fontId="1" type="noConversion"/>
  </si>
  <si>
    <t>37번</t>
    <phoneticPr fontId="1" type="noConversion"/>
  </si>
  <si>
    <t>37-1번</t>
    <phoneticPr fontId="1" type="noConversion"/>
  </si>
  <si>
    <t>37-2번</t>
    <phoneticPr fontId="1" type="noConversion"/>
  </si>
  <si>
    <t>모든요일 (광탄,신산리-&gt;기산리,안고령,보광사)</t>
    <phoneticPr fontId="1" type="noConversion"/>
  </si>
  <si>
    <t>모든요일 (보광사,안고령,기산리-&gt;신산리,광탄)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</si>
</sst>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6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7" xfId="0" applyNumberFormat="1" applyFill="1" applyBorder="1" applyAlignment="1">
      <alignment horizontal="center" vertical="center" shrinkToFit="1"/>
    </xf>
    <xf numFmtId="20" fontId="0" fillId="3" borderId="1" xfId="0" applyNumberFormat="1" applyFill="1" applyBorder="1" applyAlignment="1">
      <alignment horizontal="center" vertical="center" shrinkToFit="1"/>
    </xf>
    <xf numFmtId="20" fontId="0" fillId="4" borderId="1" xfId="0" applyNumberForma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85" zoomScaleNormal="85" workbookViewId="0">
      <selection sqref="A1:A2"/>
    </sheetView>
  </sheetViews>
  <sheetFormatPr defaultRowHeight="17.399999999999999" x14ac:dyDescent="0.4"/>
  <cols>
    <col min="1" max="1" width="9.59765625" style="1" customWidth="1"/>
    <col min="2" max="2" width="9" style="1"/>
    <col min="3" max="4" width="8.796875" style="1"/>
    <col min="5" max="6" width="9" style="1"/>
  </cols>
  <sheetData>
    <row r="1" spans="1:10" ht="16.5" customHeight="1" x14ac:dyDescent="0.4">
      <c r="A1" s="9" t="s">
        <v>1</v>
      </c>
      <c r="B1" s="5" t="s">
        <v>9</v>
      </c>
      <c r="C1" s="12"/>
      <c r="D1" s="12"/>
      <c r="E1" s="6"/>
      <c r="F1" s="7" t="s">
        <v>0</v>
      </c>
      <c r="G1" s="5" t="s">
        <v>10</v>
      </c>
      <c r="H1" s="12"/>
      <c r="I1" s="12"/>
      <c r="J1" s="6"/>
    </row>
    <row r="2" spans="1:10" x14ac:dyDescent="0.4">
      <c r="A2" s="10"/>
      <c r="B2" s="3" t="s">
        <v>5</v>
      </c>
      <c r="C2" s="3" t="s">
        <v>2</v>
      </c>
      <c r="D2" s="3" t="s">
        <v>3</v>
      </c>
      <c r="E2" s="3" t="s">
        <v>4</v>
      </c>
      <c r="F2" s="8"/>
      <c r="G2" s="3" t="str">
        <f>+E2</f>
        <v>보광사종점</v>
      </c>
      <c r="H2" s="3" t="str">
        <f>+D2</f>
        <v>안고령.양주</v>
      </c>
      <c r="I2" s="3" t="str">
        <f>+C2</f>
        <v>기산2리회관</v>
      </c>
      <c r="J2" s="3" t="str">
        <f>+B2</f>
        <v>광탄.신산리</v>
      </c>
    </row>
    <row r="3" spans="1:10" x14ac:dyDescent="0.4">
      <c r="A3" s="4" t="s">
        <v>6</v>
      </c>
      <c r="B3" s="4">
        <v>0.25</v>
      </c>
      <c r="C3" s="4">
        <f>+B3+TIME(0,17,0)</f>
        <v>0.26180555555555557</v>
      </c>
      <c r="D3" s="4"/>
      <c r="E3" s="4"/>
      <c r="F3" s="2">
        <v>1</v>
      </c>
      <c r="G3" s="4"/>
      <c r="H3" s="4"/>
      <c r="I3" s="4">
        <v>0.2638888888888889</v>
      </c>
      <c r="J3" s="4">
        <f>+I3+TIME(0,15,0)</f>
        <v>0.27430555555555558</v>
      </c>
    </row>
    <row r="4" spans="1:10" x14ac:dyDescent="0.4">
      <c r="A4" s="14" t="s">
        <v>7</v>
      </c>
      <c r="B4" s="4">
        <v>0.30555555555555552</v>
      </c>
      <c r="C4" s="4">
        <f t="shared" ref="C4:C16" si="0">+B4+TIME(0,17,0)</f>
        <v>0.31736111111111109</v>
      </c>
      <c r="D4" s="4"/>
      <c r="E4" s="4"/>
      <c r="F4" s="2">
        <v>2</v>
      </c>
      <c r="G4" s="4"/>
      <c r="H4" s="4"/>
      <c r="I4" s="4">
        <v>0.31944444444444448</v>
      </c>
      <c r="J4" s="4">
        <f t="shared" ref="J4:J16" si="1">+I4+TIME(0,15,0)</f>
        <v>0.32986111111111116</v>
      </c>
    </row>
    <row r="5" spans="1:10" x14ac:dyDescent="0.4">
      <c r="A5" s="13" t="s">
        <v>8</v>
      </c>
      <c r="B5" s="13">
        <v>0.3576388888888889</v>
      </c>
      <c r="C5" s="13">
        <f t="shared" si="0"/>
        <v>0.36944444444444446</v>
      </c>
      <c r="D5" s="13"/>
      <c r="E5" s="13">
        <f>+C5+TIME(0,8,0)</f>
        <v>0.375</v>
      </c>
      <c r="F5" s="2">
        <v>3</v>
      </c>
      <c r="G5" s="13">
        <f>+E5</f>
        <v>0.375</v>
      </c>
      <c r="H5" s="13"/>
      <c r="I5" s="13"/>
      <c r="J5" s="13">
        <f>+G5+TIME(0,20,0)</f>
        <v>0.3888888888888889</v>
      </c>
    </row>
    <row r="6" spans="1:10" x14ac:dyDescent="0.4">
      <c r="A6" s="9"/>
      <c r="B6" s="14">
        <v>0.40277777777777773</v>
      </c>
      <c r="C6" s="14">
        <f t="shared" si="0"/>
        <v>0.4145833333333333</v>
      </c>
      <c r="D6" s="14">
        <f>+C6+TIME(0,5,0)</f>
        <v>0.41805555555555551</v>
      </c>
      <c r="E6" s="4"/>
      <c r="F6" s="2">
        <v>4</v>
      </c>
      <c r="G6" s="4"/>
      <c r="H6" s="14">
        <v>0.4201388888888889</v>
      </c>
      <c r="I6" s="14">
        <f>+H6+TIME(0,5,0)</f>
        <v>0.4236111111111111</v>
      </c>
      <c r="J6" s="14">
        <f t="shared" si="1"/>
        <v>0.43402777777777779</v>
      </c>
    </row>
    <row r="7" spans="1:10" x14ac:dyDescent="0.4">
      <c r="A7" s="11"/>
      <c r="B7" s="4">
        <v>0.45833333333333331</v>
      </c>
      <c r="C7" s="4">
        <f t="shared" si="0"/>
        <v>0.47013888888888888</v>
      </c>
      <c r="D7" s="4"/>
      <c r="E7" s="4"/>
      <c r="F7" s="2">
        <v>5</v>
      </c>
      <c r="G7" s="4"/>
      <c r="H7" s="4"/>
      <c r="I7" s="4">
        <v>0.47222222222222227</v>
      </c>
      <c r="J7" s="4">
        <f t="shared" si="1"/>
        <v>0.48263888888888895</v>
      </c>
    </row>
    <row r="8" spans="1:10" x14ac:dyDescent="0.4">
      <c r="A8" s="11"/>
      <c r="B8" s="4">
        <v>0.51388888888888895</v>
      </c>
      <c r="C8" s="4">
        <f t="shared" si="0"/>
        <v>0.52569444444444446</v>
      </c>
      <c r="D8" s="4"/>
      <c r="E8" s="4"/>
      <c r="F8" s="2">
        <v>6</v>
      </c>
      <c r="G8" s="4"/>
      <c r="H8" s="4"/>
      <c r="I8" s="4">
        <v>0.52777777777777779</v>
      </c>
      <c r="J8" s="4">
        <f t="shared" si="1"/>
        <v>0.53819444444444442</v>
      </c>
    </row>
    <row r="9" spans="1:10" x14ac:dyDescent="0.4">
      <c r="A9" s="11"/>
      <c r="B9" s="13">
        <v>0.56597222222222221</v>
      </c>
      <c r="C9" s="13">
        <f t="shared" si="0"/>
        <v>0.57777777777777772</v>
      </c>
      <c r="D9" s="13"/>
      <c r="E9" s="13">
        <f>+C9+TIME(0,8,0)</f>
        <v>0.58333333333333326</v>
      </c>
      <c r="F9" s="2">
        <v>7</v>
      </c>
      <c r="G9" s="13">
        <f>+E9</f>
        <v>0.58333333333333326</v>
      </c>
      <c r="H9" s="13"/>
      <c r="I9" s="13"/>
      <c r="J9" s="13">
        <f>+G9+TIME(0,20,0)</f>
        <v>0.5972222222222221</v>
      </c>
    </row>
    <row r="10" spans="1:10" x14ac:dyDescent="0.4">
      <c r="A10" s="11"/>
      <c r="B10" s="14">
        <v>0.61805555555555558</v>
      </c>
      <c r="C10" s="14">
        <f t="shared" si="0"/>
        <v>0.62986111111111109</v>
      </c>
      <c r="D10" s="14">
        <f>+C10+TIME(0,5,0)</f>
        <v>0.6333333333333333</v>
      </c>
      <c r="E10" s="4"/>
      <c r="F10" s="2">
        <v>8</v>
      </c>
      <c r="G10" s="4"/>
      <c r="H10" s="14">
        <v>0.63888888888888895</v>
      </c>
      <c r="I10" s="14">
        <f>+H10+TIME(0,5,0)</f>
        <v>0.64236111111111116</v>
      </c>
      <c r="J10" s="14">
        <f t="shared" si="1"/>
        <v>0.65277777777777779</v>
      </c>
    </row>
    <row r="11" spans="1:10" x14ac:dyDescent="0.4">
      <c r="A11" s="11"/>
      <c r="B11" s="4">
        <v>0.67361111111111116</v>
      </c>
      <c r="C11" s="4">
        <f t="shared" si="0"/>
        <v>0.68541666666666667</v>
      </c>
      <c r="D11" s="4"/>
      <c r="E11" s="4"/>
      <c r="F11" s="2">
        <v>9</v>
      </c>
      <c r="G11" s="4"/>
      <c r="H11" s="4"/>
      <c r="I11" s="4">
        <v>0.6875</v>
      </c>
      <c r="J11" s="4">
        <f t="shared" si="1"/>
        <v>0.69791666666666663</v>
      </c>
    </row>
    <row r="12" spans="1:10" x14ac:dyDescent="0.4">
      <c r="A12" s="11"/>
      <c r="B12" s="4">
        <v>0.72569444444444453</v>
      </c>
      <c r="C12" s="4">
        <f t="shared" si="0"/>
        <v>0.73750000000000004</v>
      </c>
      <c r="D12" s="4"/>
      <c r="E12" s="4"/>
      <c r="F12" s="2">
        <v>10</v>
      </c>
      <c r="G12" s="4"/>
      <c r="H12" s="4"/>
      <c r="I12" s="4">
        <v>0.73958333333333337</v>
      </c>
      <c r="J12" s="4">
        <f t="shared" si="1"/>
        <v>0.75</v>
      </c>
    </row>
    <row r="13" spans="1:10" x14ac:dyDescent="0.4">
      <c r="A13" s="11"/>
      <c r="B13" s="4">
        <v>0.78125</v>
      </c>
      <c r="C13" s="4">
        <f t="shared" si="0"/>
        <v>0.79305555555555551</v>
      </c>
      <c r="D13" s="4"/>
      <c r="E13" s="4"/>
      <c r="F13" s="2">
        <v>11</v>
      </c>
      <c r="G13" s="4"/>
      <c r="H13" s="4"/>
      <c r="I13" s="4">
        <v>0.79513888888888884</v>
      </c>
      <c r="J13" s="4">
        <f t="shared" si="1"/>
        <v>0.80555555555555547</v>
      </c>
    </row>
    <row r="14" spans="1:10" x14ac:dyDescent="0.4">
      <c r="A14" s="11"/>
      <c r="B14" s="4">
        <v>0.83333333333333337</v>
      </c>
      <c r="C14" s="4">
        <f t="shared" si="0"/>
        <v>0.84513888888888888</v>
      </c>
      <c r="D14" s="4"/>
      <c r="E14" s="4"/>
      <c r="F14" s="2">
        <v>12</v>
      </c>
      <c r="G14" s="4"/>
      <c r="H14" s="4"/>
      <c r="I14" s="4">
        <v>0.84722222222222221</v>
      </c>
      <c r="J14" s="4">
        <f t="shared" si="1"/>
        <v>0.85763888888888884</v>
      </c>
    </row>
    <row r="15" spans="1:10" x14ac:dyDescent="0.4">
      <c r="A15" s="11"/>
      <c r="B15" s="4">
        <v>0.88541666666666663</v>
      </c>
      <c r="C15" s="4">
        <f t="shared" si="0"/>
        <v>0.89722222222222214</v>
      </c>
      <c r="D15" s="4"/>
      <c r="E15" s="4"/>
      <c r="F15" s="2">
        <v>13</v>
      </c>
      <c r="G15" s="4"/>
      <c r="H15" s="4"/>
      <c r="I15" s="4">
        <v>0.89930555555555547</v>
      </c>
      <c r="J15" s="4">
        <f t="shared" si="1"/>
        <v>0.9097222222222221</v>
      </c>
    </row>
    <row r="16" spans="1:10" x14ac:dyDescent="0.4">
      <c r="A16" s="10"/>
      <c r="B16" s="4">
        <v>0.9375</v>
      </c>
      <c r="C16" s="4">
        <f t="shared" si="0"/>
        <v>0.94930555555555551</v>
      </c>
      <c r="D16" s="4"/>
      <c r="E16" s="4"/>
      <c r="F16" s="2">
        <v>14</v>
      </c>
      <c r="G16" s="4"/>
      <c r="H16" s="4"/>
      <c r="I16" s="4">
        <v>0.95138888888888884</v>
      </c>
      <c r="J16" s="4">
        <f t="shared" si="1"/>
        <v>0.96180555555555547</v>
      </c>
    </row>
  </sheetData>
  <sheetProtection algorithmName="SHA-512" hashValue="Jx12UQoGuhYKjRios01xYiK4hRrc83vuikKaYoqxv49+o91J3Dh8neppMvrwmdxrqJxMUk11mkIgjB81ok7o/A==" saltValue="OgTMxr1CxvuJ0vfcGPDVAA==" spinCount="100000" sheet="1" objects="1" scenarios="1" selectLockedCells="1" selectUnlockedCells="1"/>
  <mergeCells count="5">
    <mergeCell ref="B1:E1"/>
    <mergeCell ref="F1:F2"/>
    <mergeCell ref="A1:A2"/>
    <mergeCell ref="G1:J1"/>
    <mergeCell ref="A6:A1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이재선</cp:lastModifiedBy>
  <dcterms:created xsi:type="dcterms:W3CDTF">2011-12-13T14:31:08Z</dcterms:created>
  <dcterms:modified xsi:type="dcterms:W3CDTF">2018-08-24T06:26:10Z</dcterms:modified>
</cp:coreProperties>
</file>