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7455" windowHeight="462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V2" i="1"/>
  <c r="T6"/>
  <c r="U6" s="1"/>
  <c r="W6" s="1"/>
  <c r="X6" s="1"/>
  <c r="T5"/>
  <c r="U5" s="1"/>
  <c r="W5" s="1"/>
  <c r="X5" s="1"/>
  <c r="T4"/>
  <c r="U4" s="1"/>
  <c r="W4" s="1"/>
  <c r="X4" s="1"/>
  <c r="T3"/>
  <c r="U3" s="1"/>
  <c r="W3" s="1"/>
  <c r="X3" s="1"/>
  <c r="C6"/>
  <c r="E6" s="1"/>
  <c r="F6" s="1"/>
  <c r="G6" s="1"/>
  <c r="C5"/>
  <c r="E5" s="1"/>
  <c r="F5" s="1"/>
  <c r="G5" s="1"/>
  <c r="C4"/>
  <c r="E4" s="1"/>
  <c r="F4" s="1"/>
  <c r="C3"/>
  <c r="E3" s="1"/>
  <c r="F3" s="1"/>
  <c r="G3" s="1"/>
  <c r="R2"/>
  <c r="O2"/>
  <c r="T2"/>
  <c r="X2"/>
  <c r="W2"/>
  <c r="U2"/>
  <c r="S2"/>
  <c r="Q2"/>
  <c r="P2"/>
  <c r="N2"/>
  <c r="G4" l="1"/>
</calcChain>
</file>

<file path=xl/sharedStrings.xml><?xml version="1.0" encoding="utf-8"?>
<sst xmlns="http://schemas.openxmlformats.org/spreadsheetml/2006/main" count="20" uniqueCount="20">
  <si>
    <t>횟수</t>
    <phoneticPr fontId="1" type="noConversion"/>
  </si>
  <si>
    <t>천송리</t>
    <phoneticPr fontId="1" type="noConversion"/>
  </si>
  <si>
    <t>하리.여주장</t>
    <phoneticPr fontId="1" type="noConversion"/>
  </si>
  <si>
    <t>도전1리</t>
    <phoneticPr fontId="1" type="noConversion"/>
  </si>
  <si>
    <t>993번</t>
    <phoneticPr fontId="1" type="noConversion"/>
  </si>
  <si>
    <t>대순진리4</t>
    <phoneticPr fontId="1" type="noConversion"/>
  </si>
  <si>
    <t>강천우체국</t>
    <phoneticPr fontId="1" type="noConversion"/>
  </si>
  <si>
    <t>부평리</t>
    <phoneticPr fontId="1" type="noConversion"/>
  </si>
  <si>
    <t>도전4리</t>
    <phoneticPr fontId="1" type="noConversion"/>
  </si>
  <si>
    <t>걸은2리</t>
    <phoneticPr fontId="1" type="noConversion"/>
  </si>
  <si>
    <t>걸은3리</t>
    <phoneticPr fontId="1" type="noConversion"/>
  </si>
  <si>
    <t>걸은1리</t>
    <phoneticPr fontId="1" type="noConversion"/>
  </si>
  <si>
    <t>강천1리</t>
    <phoneticPr fontId="1" type="noConversion"/>
  </si>
  <si>
    <t>7:00 가마섬 경유</t>
    <phoneticPr fontId="1" type="noConversion"/>
  </si>
  <si>
    <t>11:25 가마섬 경유</t>
    <phoneticPr fontId="1" type="noConversion"/>
  </si>
  <si>
    <t>19:30 가마섬 경유</t>
    <phoneticPr fontId="1" type="noConversion"/>
  </si>
  <si>
    <t>20:50 가마섬 경유</t>
    <phoneticPr fontId="1" type="noConversion"/>
  </si>
  <si>
    <t>993번
여주-강천</t>
    <phoneticPr fontId="1" type="noConversion"/>
  </si>
  <si>
    <t>여주 -&gt; 강천면 -&gt; 부평리</t>
    <phoneticPr fontId="1" type="noConversion"/>
  </si>
  <si>
    <t>부평리 -&gt; 강천면 -&gt; 여주</t>
    <phoneticPr fontId="1" type="noConversion"/>
  </si>
</sst>
</file>

<file path=xl/styles.xml><?xml version="1.0" encoding="utf-8"?>
<styleSheet xmlns="http://schemas.openxmlformats.org/spreadsheetml/2006/main">
  <fonts count="4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name val="맑은 고딕"/>
      <family val="2"/>
      <charset val="129"/>
      <scheme val="minor"/>
    </font>
    <font>
      <sz val="1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shrinkToFit="1"/>
    </xf>
    <xf numFmtId="20" fontId="2" fillId="3" borderId="1" xfId="0" applyNumberFormat="1" applyFont="1" applyFill="1" applyBorder="1" applyAlignment="1">
      <alignment horizontal="center" vertical="center" shrinkToFit="1"/>
    </xf>
    <xf numFmtId="0" fontId="0" fillId="0" borderId="1" xfId="0" applyNumberFormat="1" applyFill="1" applyBorder="1" applyAlignment="1">
      <alignment horizontal="center" vertical="center" shrinkToFit="1"/>
    </xf>
    <xf numFmtId="0" fontId="0" fillId="0" borderId="1" xfId="0" applyNumberFormat="1" applyFill="1" applyBorder="1" applyAlignment="1">
      <alignment horizontal="center" vertical="center" shrinkToFit="1"/>
    </xf>
    <xf numFmtId="20" fontId="0" fillId="3" borderId="1" xfId="0" applyNumberFormat="1" applyFill="1" applyBorder="1" applyAlignment="1">
      <alignment horizontal="center" vertical="center" shrinkToFit="1"/>
    </xf>
    <xf numFmtId="0" fontId="0" fillId="0" borderId="1" xfId="0" applyNumberFormat="1" applyFill="1" applyBorder="1" applyAlignment="1">
      <alignment horizontal="center" vertical="center" shrinkToFit="1"/>
    </xf>
    <xf numFmtId="0" fontId="0" fillId="2" borderId="3" xfId="0" applyNumberFormat="1" applyFill="1" applyBorder="1" applyAlignment="1">
      <alignment horizontal="center" vertical="center" shrinkToFit="1"/>
    </xf>
    <xf numFmtId="0" fontId="0" fillId="0" borderId="2" xfId="0" applyNumberFormat="1" applyFill="1" applyBorder="1" applyAlignment="1" applyProtection="1">
      <alignment horizontal="center" vertical="center" wrapText="1" shrinkToFit="1"/>
      <protection hidden="1"/>
    </xf>
    <xf numFmtId="0" fontId="0" fillId="0" borderId="6" xfId="0" applyNumberFormat="1" applyFill="1" applyBorder="1" applyAlignment="1" applyProtection="1">
      <alignment horizontal="center" vertical="center" wrapText="1" shrinkToFit="1"/>
      <protection hidden="1"/>
    </xf>
    <xf numFmtId="0" fontId="3" fillId="0" borderId="7" xfId="0" applyNumberFormat="1" applyFont="1" applyFill="1" applyBorder="1" applyAlignment="1">
      <alignment horizontal="center" vertical="center" shrinkToFit="1"/>
    </xf>
    <xf numFmtId="0" fontId="3" fillId="0" borderId="5" xfId="0" applyNumberFormat="1" applyFont="1" applyFill="1" applyBorder="1" applyAlignment="1">
      <alignment horizontal="center" vertical="center" shrinkToFit="1"/>
    </xf>
    <xf numFmtId="0" fontId="0" fillId="0" borderId="1" xfId="0" applyNumberFormat="1" applyFill="1" applyBorder="1" applyAlignment="1">
      <alignment horizontal="center" vertical="center" shrinkToFit="1"/>
    </xf>
    <xf numFmtId="0" fontId="0" fillId="2" borderId="2" xfId="0" applyNumberFormat="1" applyFill="1" applyBorder="1" applyAlignment="1">
      <alignment horizontal="center" vertical="center" shrinkToFit="1"/>
    </xf>
    <xf numFmtId="0" fontId="0" fillId="2" borderId="3" xfId="0" applyNumberFormat="1" applyFill="1" applyBorder="1" applyAlignment="1">
      <alignment horizontal="center" vertical="center" shrinkToFit="1"/>
    </xf>
    <xf numFmtId="20" fontId="2" fillId="3" borderId="4" xfId="0" applyNumberFormat="1" applyFont="1" applyFill="1" applyBorder="1" applyAlignment="1">
      <alignment horizontal="center" vertical="center" shrinkToFit="1"/>
    </xf>
    <xf numFmtId="20" fontId="2" fillId="3" borderId="5" xfId="0" applyNumberFormat="1" applyFont="1" applyFill="1" applyBorder="1" applyAlignment="1">
      <alignment horizontal="center" vertical="center" shrinkToFit="1"/>
    </xf>
    <xf numFmtId="20" fontId="0" fillId="0" borderId="8" xfId="0" applyNumberFormat="1" applyFill="1" applyBorder="1" applyAlignment="1">
      <alignment horizontal="center" vertical="center" shrinkToFit="1"/>
    </xf>
    <xf numFmtId="20" fontId="0" fillId="0" borderId="9" xfId="0" applyNumberFormat="1" applyFill="1" applyBorder="1" applyAlignment="1">
      <alignment horizontal="center" vertical="center" shrinkToFit="1"/>
    </xf>
    <xf numFmtId="20" fontId="0" fillId="0" borderId="10" xfId="0" applyNumberFormat="1" applyFill="1" applyBorder="1" applyAlignment="1">
      <alignment horizontal="center" vertical="center" shrinkToFit="1"/>
    </xf>
  </cellXfs>
  <cellStyles count="1"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"/>
  <sheetViews>
    <sheetView tabSelected="1" zoomScale="70" zoomScaleNormal="70" workbookViewId="0">
      <pane xSplit="1" ySplit="2" topLeftCell="B3" activePane="bottomRight" state="frozen"/>
      <selection pane="topRight" activeCell="B1" sqref="B1"/>
      <selection pane="bottomLeft" activeCell="A3" sqref="A3"/>
      <selection pane="bottomRight" sqref="A1:A2"/>
    </sheetView>
  </sheetViews>
  <sheetFormatPr defaultRowHeight="16.5"/>
  <cols>
    <col min="1" max="12" width="9" style="1" customWidth="1"/>
    <col min="13" max="13" width="9" style="1"/>
    <col min="21" max="22" width="9" customWidth="1"/>
  </cols>
  <sheetData>
    <row r="1" spans="1:24" ht="16.5" customHeight="1">
      <c r="A1" s="9" t="s">
        <v>17</v>
      </c>
      <c r="B1" s="13" t="s">
        <v>18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4" t="s">
        <v>0</v>
      </c>
      <c r="N1" s="11" t="s">
        <v>19</v>
      </c>
      <c r="O1" s="11"/>
      <c r="P1" s="11"/>
      <c r="Q1" s="11"/>
      <c r="R1" s="11"/>
      <c r="S1" s="11"/>
      <c r="T1" s="11"/>
      <c r="U1" s="11"/>
      <c r="V1" s="11"/>
      <c r="W1" s="11"/>
      <c r="X1" s="12"/>
    </row>
    <row r="2" spans="1:24">
      <c r="A2" s="10"/>
      <c r="B2" s="4" t="s">
        <v>2</v>
      </c>
      <c r="C2" s="4" t="s">
        <v>1</v>
      </c>
      <c r="D2" s="7" t="s">
        <v>11</v>
      </c>
      <c r="E2" s="7" t="s">
        <v>5</v>
      </c>
      <c r="F2" s="7" t="s">
        <v>6</v>
      </c>
      <c r="G2" s="7" t="s">
        <v>7</v>
      </c>
      <c r="H2" s="7" t="s">
        <v>12</v>
      </c>
      <c r="I2" s="5" t="s">
        <v>3</v>
      </c>
      <c r="J2" s="7" t="s">
        <v>8</v>
      </c>
      <c r="K2" s="7" t="s">
        <v>9</v>
      </c>
      <c r="L2" s="7" t="s">
        <v>10</v>
      </c>
      <c r="M2" s="15"/>
      <c r="N2" s="2" t="str">
        <f>L2</f>
        <v>걸은3리</v>
      </c>
      <c r="O2" s="2" t="str">
        <f>K2</f>
        <v>걸은2리</v>
      </c>
      <c r="P2" s="2" t="str">
        <f>J2</f>
        <v>도전4리</v>
      </c>
      <c r="Q2" s="2" t="str">
        <f>I2</f>
        <v>도전1리</v>
      </c>
      <c r="R2" s="2" t="str">
        <f>H2</f>
        <v>강천1리</v>
      </c>
      <c r="S2" s="2" t="str">
        <f>G2</f>
        <v>부평리</v>
      </c>
      <c r="T2" s="2" t="str">
        <f>F2</f>
        <v>강천우체국</v>
      </c>
      <c r="U2" s="2" t="str">
        <f>E2</f>
        <v>대순진리4</v>
      </c>
      <c r="V2" s="2" t="str">
        <f>D2</f>
        <v>걸은1리</v>
      </c>
      <c r="W2" s="2" t="str">
        <f>C2</f>
        <v>천송리</v>
      </c>
      <c r="X2" s="2" t="str">
        <f>B2</f>
        <v>하리.여주장</v>
      </c>
    </row>
    <row r="3" spans="1:24">
      <c r="A3" s="6" t="s">
        <v>4</v>
      </c>
      <c r="B3" s="3">
        <v>0.2638888888888889</v>
      </c>
      <c r="C3" s="3">
        <f t="shared" ref="C3:C6" si="0">B3+TIME(0,15,0)</f>
        <v>0.27430555555555558</v>
      </c>
      <c r="D3" s="3"/>
      <c r="E3" s="3">
        <f>C3+TIME(0,10,0)</f>
        <v>0.28125</v>
      </c>
      <c r="F3" s="3">
        <f>E3+TIME(0,10,0)</f>
        <v>0.28819444444444442</v>
      </c>
      <c r="G3" s="3">
        <f>F3+TIME(0,15,0)</f>
        <v>0.2986111111111111</v>
      </c>
      <c r="H3" s="3"/>
      <c r="I3" s="16" t="s">
        <v>13</v>
      </c>
      <c r="J3" s="17"/>
      <c r="K3" s="3"/>
      <c r="L3" s="3"/>
      <c r="M3" s="8">
        <v>1</v>
      </c>
      <c r="N3" s="3"/>
      <c r="O3" s="3"/>
      <c r="P3" s="3"/>
      <c r="Q3" s="3"/>
      <c r="R3" s="3"/>
      <c r="S3" s="3">
        <v>0.2986111111111111</v>
      </c>
      <c r="T3" s="3">
        <f>S3+TIME(0,15,0)</f>
        <v>0.30902777777777779</v>
      </c>
      <c r="U3" s="3">
        <f>T3+TIME(0,10,0)</f>
        <v>0.31597222222222221</v>
      </c>
      <c r="V3" s="3"/>
      <c r="W3" s="3">
        <f>U3+TIME(0,10,0)</f>
        <v>0.32291666666666663</v>
      </c>
      <c r="X3" s="3">
        <f t="shared" ref="X3" si="1">W3+TIME(0,15,0)</f>
        <v>0.33333333333333331</v>
      </c>
    </row>
    <row r="4" spans="1:24">
      <c r="A4" s="18"/>
      <c r="B4" s="3">
        <v>0.44444444444444442</v>
      </c>
      <c r="C4" s="3">
        <f t="shared" si="0"/>
        <v>0.4548611111111111</v>
      </c>
      <c r="D4" s="3"/>
      <c r="E4" s="3">
        <f>C4+TIME(0,10,0)</f>
        <v>0.46180555555555552</v>
      </c>
      <c r="F4" s="3">
        <f>E4+TIME(0,15,0)</f>
        <v>0.47222222222222221</v>
      </c>
      <c r="G4" s="3">
        <f>F4+TIME(0,15,0)</f>
        <v>0.4826388888888889</v>
      </c>
      <c r="H4" s="3"/>
      <c r="I4" s="16" t="s">
        <v>14</v>
      </c>
      <c r="J4" s="17"/>
      <c r="K4" s="3"/>
      <c r="L4" s="3"/>
      <c r="M4" s="8">
        <v>2</v>
      </c>
      <c r="N4" s="3"/>
      <c r="O4" s="3"/>
      <c r="P4" s="3"/>
      <c r="Q4" s="3"/>
      <c r="R4" s="3"/>
      <c r="S4" s="3">
        <v>0.47569444444444442</v>
      </c>
      <c r="T4" s="3">
        <f>S4+TIME(0,15,0)</f>
        <v>0.4861111111111111</v>
      </c>
      <c r="U4" s="3">
        <f>T4+TIME(0,10,0)</f>
        <v>0.49305555555555552</v>
      </c>
      <c r="V4" s="3"/>
      <c r="W4" s="3">
        <f>U4+TIME(0,10,0)</f>
        <v>0.49999999999999994</v>
      </c>
      <c r="X4" s="3">
        <f t="shared" ref="X4" si="2">W4+TIME(0,15,0)</f>
        <v>0.51041666666666663</v>
      </c>
    </row>
    <row r="5" spans="1:24">
      <c r="A5" s="19"/>
      <c r="B5" s="6">
        <v>0.78472222222222221</v>
      </c>
      <c r="C5" s="3">
        <f t="shared" si="0"/>
        <v>0.79513888888888884</v>
      </c>
      <c r="D5" s="3"/>
      <c r="E5" s="3">
        <f>C5+TIME(0,10,0)</f>
        <v>0.80208333333333326</v>
      </c>
      <c r="F5" s="3">
        <f>E5+TIME(0,10,0)</f>
        <v>0.80902777777777768</v>
      </c>
      <c r="G5" s="3">
        <f>F5+TIME(0,15,0)</f>
        <v>0.81944444444444431</v>
      </c>
      <c r="H5" s="3"/>
      <c r="I5" s="16" t="s">
        <v>15</v>
      </c>
      <c r="J5" s="17"/>
      <c r="K5" s="3"/>
      <c r="L5" s="3"/>
      <c r="M5" s="8">
        <v>3</v>
      </c>
      <c r="N5" s="3"/>
      <c r="O5" s="3"/>
      <c r="P5" s="3"/>
      <c r="Q5" s="3"/>
      <c r="R5" s="3"/>
      <c r="S5" s="3">
        <v>0.81944444444444453</v>
      </c>
      <c r="T5" s="3">
        <f>S5+TIME(0,15,0)</f>
        <v>0.82986111111111116</v>
      </c>
      <c r="U5" s="3">
        <f>T5+TIME(0,10,0)</f>
        <v>0.83680555555555558</v>
      </c>
      <c r="V5" s="3"/>
      <c r="W5" s="3">
        <f>U5+TIME(0,10,0)</f>
        <v>0.84375</v>
      </c>
      <c r="X5" s="3">
        <f t="shared" ref="X5:X6" si="3">W5+TIME(0,15,0)</f>
        <v>0.85416666666666663</v>
      </c>
    </row>
    <row r="6" spans="1:24">
      <c r="A6" s="20"/>
      <c r="B6" s="6">
        <v>0.84027777777777779</v>
      </c>
      <c r="C6" s="3">
        <f t="shared" si="0"/>
        <v>0.85069444444444442</v>
      </c>
      <c r="D6" s="3"/>
      <c r="E6" s="3">
        <f>C6+TIME(0,10,0)</f>
        <v>0.85763888888888884</v>
      </c>
      <c r="F6" s="3">
        <f>E6+TIME(0,10,0)</f>
        <v>0.86458333333333326</v>
      </c>
      <c r="G6" s="3">
        <f>F6+TIME(0,15,0)</f>
        <v>0.87499999999999989</v>
      </c>
      <c r="H6" s="3"/>
      <c r="I6" s="16" t="s">
        <v>16</v>
      </c>
      <c r="J6" s="17"/>
      <c r="K6" s="3"/>
      <c r="L6" s="3"/>
      <c r="M6" s="8">
        <v>4</v>
      </c>
      <c r="N6" s="3"/>
      <c r="O6" s="3"/>
      <c r="P6" s="3"/>
      <c r="Q6" s="3"/>
      <c r="R6" s="3"/>
      <c r="S6" s="3">
        <v>0.875</v>
      </c>
      <c r="T6" s="3">
        <f>S6+TIME(0,15,0)</f>
        <v>0.88541666666666663</v>
      </c>
      <c r="U6" s="3">
        <f>T6+TIME(0,10,0)</f>
        <v>0.89236111111111105</v>
      </c>
      <c r="V6" s="3"/>
      <c r="W6" s="3">
        <f>U6+TIME(0,10,0)</f>
        <v>0.89930555555555547</v>
      </c>
      <c r="X6" s="3">
        <f t="shared" si="3"/>
        <v>0.9097222222222221</v>
      </c>
    </row>
  </sheetData>
  <sheetProtection password="DD5C" sheet="1" objects="1" scenarios="1" selectLockedCells="1" selectUnlockedCells="1"/>
  <mergeCells count="9">
    <mergeCell ref="I5:J5"/>
    <mergeCell ref="I6:J6"/>
    <mergeCell ref="A4:A6"/>
    <mergeCell ref="I3:J3"/>
    <mergeCell ref="I4:J4"/>
    <mergeCell ref="A1:A2"/>
    <mergeCell ref="N1:X1"/>
    <mergeCell ref="B1:L1"/>
    <mergeCell ref="M1:M2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LeeJS</dc:creator>
  <cp:lastModifiedBy>LeeJS</cp:lastModifiedBy>
  <dcterms:created xsi:type="dcterms:W3CDTF">2011-12-13T14:31:08Z</dcterms:created>
  <dcterms:modified xsi:type="dcterms:W3CDTF">2013-08-30T06:10:02Z</dcterms:modified>
</cp:coreProperties>
</file>