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8940" windowHeight="8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10" i="1"/>
  <c r="C9" i="1"/>
  <c r="C8" i="1"/>
  <c r="C7" i="1"/>
  <c r="C6" i="1"/>
  <c r="C5" i="1"/>
  <c r="C4" i="1"/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3" i="1"/>
  <c r="F2" i="1"/>
  <c r="E2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<sst xmlns="http://schemas.openxmlformats.org/spreadsheetml/2006/main" count="6" uniqueCount="6">
  <si>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</si>
  <si>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17번
월롱-불광</t>
    <phoneticPr fontId="1" type="noConversion"/>
  </si>
  <si>
    <t>평일 (4대)</t>
    <phoneticPr fontId="1" type="noConversion"/>
  </si>
  <si>
    <t>토요일 및 공휴일 (3대)</t>
    <phoneticPr fontId="1" type="noConversion"/>
  </si>
  <si>
    <t>서영대.파주</t>
    <phoneticPr fontId="1" type="noConversion"/>
  </si>
  <si>
    <t>불광역(3,6)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</si>
</sst>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0" borderId="5" xfId="0" applyNumberForma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vertical="center" wrapText="1" shrinkToFit="1"/>
    </xf>
    <xf numFmtId="0" fontId="0" fillId="0" borderId="0" xfId="0" applyBorder="1">
      <alignment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1" xfId="0" applyNumberFormat="1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70" zoomScaleNormal="70" workbookViewId="0">
      <selection sqref="A1:A2"/>
    </sheetView>
  </sheetViews>
  <sheetFormatPr defaultRowHeight="17.399999999999999" x14ac:dyDescent="0.4"/>
  <cols>
    <col min="1" max="1" width="9.59765625" style="1" customWidth="1"/>
    <col min="2" max="3" width="10" style="1" customWidth="1"/>
    <col min="4" max="4" width="9" style="1"/>
    <col min="5" max="6" width="10" customWidth="1"/>
  </cols>
  <sheetData>
    <row r="1" spans="1:6" ht="16.5" customHeight="1" x14ac:dyDescent="0.4">
      <c r="A1" s="10" t="s">
        <v>1</v>
      </c>
      <c r="B1" s="14" t="s">
        <v>2</v>
      </c>
      <c r="C1" s="15"/>
      <c r="D1" s="12" t="s">
        <v>0</v>
      </c>
      <c r="E1" s="14" t="s">
        <v>3</v>
      </c>
      <c r="F1" s="15"/>
    </row>
    <row r="2" spans="1:6" x14ac:dyDescent="0.4">
      <c r="A2" s="11"/>
      <c r="B2" s="2" t="s">
        <v>4</v>
      </c>
      <c r="C2" s="2" t="s">
        <v>5</v>
      </c>
      <c r="D2" s="13"/>
      <c r="E2" s="2" t="str">
        <f>+B2</f>
        <v>서영대.파주</v>
      </c>
      <c r="F2" s="2" t="str">
        <f>+C2</f>
        <v>불광역(3,6)</v>
      </c>
    </row>
    <row r="3" spans="1:6" ht="16.5" customHeight="1" x14ac:dyDescent="0.4">
      <c r="A3" s="16"/>
      <c r="B3" s="6">
        <v>0.22222222222222221</v>
      </c>
      <c r="C3" s="3">
        <f>+B3+TIME(0,70,0)</f>
        <v>0.27083333333333331</v>
      </c>
      <c r="D3" s="4">
        <v>1</v>
      </c>
      <c r="E3" s="6">
        <v>0.22222222222222221</v>
      </c>
      <c r="F3" s="3">
        <f>+E3+TIME(0,70,0)</f>
        <v>0.27083333333333331</v>
      </c>
    </row>
    <row r="4" spans="1:6" x14ac:dyDescent="0.4">
      <c r="A4" s="16"/>
      <c r="B4" s="6">
        <v>0.25694444444444448</v>
      </c>
      <c r="C4" s="3">
        <f>+B4+TIME(0,75,0)</f>
        <v>0.30902777777777779</v>
      </c>
      <c r="D4" s="5">
        <v>2</v>
      </c>
      <c r="E4" s="6">
        <v>0.27777777777777779</v>
      </c>
      <c r="F4" s="3">
        <f>+E4+TIME(0,70,0)</f>
        <v>0.3263888888888889</v>
      </c>
    </row>
    <row r="5" spans="1:6" x14ac:dyDescent="0.4">
      <c r="A5" s="16"/>
      <c r="B5" s="6">
        <v>0.29166666666666669</v>
      </c>
      <c r="C5" s="3">
        <f>+B5+TIME(0,80,0)</f>
        <v>0.34722222222222221</v>
      </c>
      <c r="D5" s="5">
        <v>3</v>
      </c>
      <c r="E5" s="6">
        <v>0.31944444444444448</v>
      </c>
      <c r="F5" s="3">
        <f>+E5+TIME(0,70,0)</f>
        <v>0.36805555555555558</v>
      </c>
    </row>
    <row r="6" spans="1:6" x14ac:dyDescent="0.4">
      <c r="A6" s="16"/>
      <c r="B6" s="6">
        <v>0.32291666666666669</v>
      </c>
      <c r="C6" s="3">
        <f>+B6+TIME(0,80,0)</f>
        <v>0.37847222222222221</v>
      </c>
      <c r="D6" s="5">
        <v>4</v>
      </c>
      <c r="E6" s="6">
        <v>0.35069444444444442</v>
      </c>
      <c r="F6" s="3">
        <f>+E6+TIME(0,75,0)</f>
        <v>0.40277777777777773</v>
      </c>
    </row>
    <row r="7" spans="1:6" x14ac:dyDescent="0.4">
      <c r="A7" s="16"/>
      <c r="B7" s="6">
        <v>0.35069444444444442</v>
      </c>
      <c r="C7" s="3">
        <f>+B7+TIME(0,80,0)</f>
        <v>0.40625</v>
      </c>
      <c r="D7" s="5">
        <v>5</v>
      </c>
      <c r="E7" s="6">
        <v>0.4201388888888889</v>
      </c>
      <c r="F7" s="3">
        <f>+E7+TIME(0,80,0)</f>
        <v>0.47569444444444442</v>
      </c>
    </row>
    <row r="8" spans="1:6" x14ac:dyDescent="0.4">
      <c r="A8" s="16"/>
      <c r="B8" s="6">
        <v>0.3888888888888889</v>
      </c>
      <c r="C8" s="3">
        <f>+B8+TIME(0,80,0)</f>
        <v>0.44444444444444442</v>
      </c>
      <c r="D8" s="5">
        <v>6</v>
      </c>
      <c r="E8" s="6">
        <v>0.46527777777777773</v>
      </c>
      <c r="F8" s="3">
        <f>+E8+TIME(0,85,0)</f>
        <v>0.52430555555555547</v>
      </c>
    </row>
    <row r="9" spans="1:6" x14ac:dyDescent="0.4">
      <c r="A9" s="16"/>
      <c r="B9" s="6">
        <v>0.4375</v>
      </c>
      <c r="C9" s="3">
        <f>+B9+TIME(0,70,0)</f>
        <v>0.4861111111111111</v>
      </c>
      <c r="D9" s="9">
        <v>7</v>
      </c>
      <c r="E9" s="6">
        <v>0.49652777777777773</v>
      </c>
      <c r="F9" s="3">
        <f>+E9+TIME(0,90,0)</f>
        <v>0.55902777777777768</v>
      </c>
    </row>
    <row r="10" spans="1:6" x14ac:dyDescent="0.4">
      <c r="A10" s="16"/>
      <c r="B10" s="6">
        <v>0.47222222222222227</v>
      </c>
      <c r="C10" s="3">
        <f>+B10+TIME(0,70,0)</f>
        <v>0.52083333333333337</v>
      </c>
      <c r="D10" s="9">
        <v>8</v>
      </c>
      <c r="E10" s="6">
        <v>0.56597222222222221</v>
      </c>
      <c r="F10" s="3">
        <f>+E10+TIME(0,90,0)</f>
        <v>0.62847222222222221</v>
      </c>
    </row>
    <row r="11" spans="1:6" x14ac:dyDescent="0.4">
      <c r="A11" s="16"/>
      <c r="B11" s="6">
        <v>0.50347222222222221</v>
      </c>
      <c r="C11" s="3">
        <f t="shared" ref="C11:C22" si="0">+B11+TIME(0,70,0)</f>
        <v>0.55208333333333337</v>
      </c>
      <c r="D11" s="9">
        <v>9</v>
      </c>
      <c r="E11" s="6">
        <v>0.61805555555555558</v>
      </c>
      <c r="F11" s="3">
        <f>+E11+TIME(0,90,0)</f>
        <v>0.68055555555555558</v>
      </c>
    </row>
    <row r="12" spans="1:6" x14ac:dyDescent="0.4">
      <c r="A12" s="16"/>
      <c r="B12" s="6">
        <v>0.53125</v>
      </c>
      <c r="C12" s="3">
        <f t="shared" si="0"/>
        <v>0.57986111111111116</v>
      </c>
      <c r="D12" s="9">
        <v>10</v>
      </c>
      <c r="E12" s="6">
        <v>0.65277777777777779</v>
      </c>
      <c r="F12" s="3">
        <f>+E12+TIME(0,85,0)</f>
        <v>0.71180555555555558</v>
      </c>
    </row>
    <row r="13" spans="1:6" x14ac:dyDescent="0.4">
      <c r="A13" s="16"/>
      <c r="B13" s="6">
        <v>0.57638888888888895</v>
      </c>
      <c r="C13" s="3">
        <f t="shared" si="0"/>
        <v>0.62500000000000011</v>
      </c>
      <c r="D13" s="9">
        <v>11</v>
      </c>
      <c r="E13" s="6">
        <v>0.71527777777777779</v>
      </c>
      <c r="F13" s="3">
        <f t="shared" ref="F13:F22" si="1">+E13+TIME(0,80,0)</f>
        <v>0.77083333333333337</v>
      </c>
    </row>
    <row r="14" spans="1:6" x14ac:dyDescent="0.4">
      <c r="A14" s="16"/>
      <c r="B14" s="6">
        <v>0.625</v>
      </c>
      <c r="C14" s="3">
        <f t="shared" si="0"/>
        <v>0.67361111111111116</v>
      </c>
      <c r="D14" s="9">
        <v>12</v>
      </c>
      <c r="E14" s="6">
        <v>0.75694444444444453</v>
      </c>
      <c r="F14" s="3">
        <f t="shared" si="1"/>
        <v>0.81250000000000011</v>
      </c>
    </row>
    <row r="15" spans="1:6" x14ac:dyDescent="0.4">
      <c r="A15" s="16"/>
      <c r="B15" s="6">
        <v>0.65277777777777779</v>
      </c>
      <c r="C15" s="3">
        <f t="shared" si="0"/>
        <v>0.70138888888888895</v>
      </c>
      <c r="D15" s="9">
        <v>13</v>
      </c>
      <c r="E15" s="6">
        <v>0.78472222222222221</v>
      </c>
      <c r="F15" s="3">
        <f t="shared" si="1"/>
        <v>0.84027777777777779</v>
      </c>
    </row>
    <row r="16" spans="1:6" x14ac:dyDescent="0.4">
      <c r="A16" s="16"/>
      <c r="B16" s="6">
        <v>0.6875</v>
      </c>
      <c r="C16" s="3">
        <f t="shared" si="0"/>
        <v>0.73611111111111116</v>
      </c>
      <c r="D16" s="9">
        <v>14</v>
      </c>
      <c r="E16" s="6">
        <v>0.85416666666666663</v>
      </c>
      <c r="F16" s="3">
        <f t="shared" si="1"/>
        <v>0.90972222222222221</v>
      </c>
    </row>
    <row r="17" spans="1:6" x14ac:dyDescent="0.4">
      <c r="A17" s="16"/>
      <c r="B17" s="6">
        <v>0.72916666666666663</v>
      </c>
      <c r="C17" s="3">
        <f t="shared" si="0"/>
        <v>0.77777777777777779</v>
      </c>
      <c r="D17" s="9">
        <v>15</v>
      </c>
      <c r="E17" s="6">
        <v>0.9375</v>
      </c>
      <c r="F17" s="3">
        <f t="shared" si="1"/>
        <v>0.99305555555555558</v>
      </c>
    </row>
    <row r="18" spans="1:6" x14ac:dyDescent="0.4">
      <c r="A18" s="16"/>
      <c r="B18" s="6">
        <v>0.77083333333333337</v>
      </c>
      <c r="C18" s="3">
        <f t="shared" si="0"/>
        <v>0.81944444444444453</v>
      </c>
      <c r="D18" s="9">
        <v>16</v>
      </c>
      <c r="E18" s="6"/>
      <c r="F18" s="3"/>
    </row>
    <row r="19" spans="1:6" x14ac:dyDescent="0.4">
      <c r="A19" s="16"/>
      <c r="B19" s="6">
        <v>0.80555555555555547</v>
      </c>
      <c r="C19" s="3">
        <f t="shared" si="0"/>
        <v>0.85416666666666663</v>
      </c>
      <c r="D19" s="9">
        <v>17</v>
      </c>
      <c r="E19" s="6"/>
      <c r="F19" s="3"/>
    </row>
    <row r="20" spans="1:6" x14ac:dyDescent="0.4">
      <c r="A20" s="16"/>
      <c r="B20" s="6">
        <v>0.84722222222222221</v>
      </c>
      <c r="C20" s="3">
        <f t="shared" si="0"/>
        <v>0.89583333333333337</v>
      </c>
      <c r="D20" s="9">
        <v>18</v>
      </c>
      <c r="E20" s="6"/>
      <c r="F20" s="3"/>
    </row>
    <row r="21" spans="1:6" x14ac:dyDescent="0.4">
      <c r="A21" s="16"/>
      <c r="B21" s="6">
        <v>0.875</v>
      </c>
      <c r="C21" s="3">
        <f t="shared" si="0"/>
        <v>0.92361111111111116</v>
      </c>
      <c r="D21" s="9">
        <v>19</v>
      </c>
      <c r="E21" s="6"/>
      <c r="F21" s="3"/>
    </row>
    <row r="22" spans="1:6" x14ac:dyDescent="0.4">
      <c r="A22" s="16"/>
      <c r="B22" s="6">
        <v>0.9375</v>
      </c>
      <c r="C22" s="3">
        <f t="shared" si="0"/>
        <v>0.98611111111111116</v>
      </c>
      <c r="D22" s="9">
        <v>20</v>
      </c>
      <c r="E22" s="6"/>
      <c r="F22" s="3"/>
    </row>
    <row r="23" spans="1:6" x14ac:dyDescent="0.4">
      <c r="A23" s="7"/>
      <c r="B23" s="8"/>
      <c r="C23"/>
      <c r="D23"/>
    </row>
    <row r="24" spans="1:6" x14ac:dyDescent="0.4">
      <c r="B24"/>
      <c r="C24"/>
      <c r="D24"/>
    </row>
  </sheetData>
  <sheetProtection algorithmName="SHA-512" hashValue="BzUsOmJxuTeiySH1pDWHIpRZ1GHC1hlKwGTkjjTwAMdlVcqUHK7OmRYaNDJE+ITMGAGWaQ6IpO6nMZyCCYSrbg==" saltValue="pYB/kOr+LcZNSaJjLhbc7A==" spinCount="100000" sheet="1" objects="1" scenarios="1" selectLockedCells="1" selectUnlockedCells="1"/>
  <mergeCells count="5">
    <mergeCell ref="A1:A2"/>
    <mergeCell ref="D1:D2"/>
    <mergeCell ref="B1:C1"/>
    <mergeCell ref="A3:A22"/>
    <mergeCell ref="E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2018-08-23T12:03:59Z</dcterms:modified>
</cp:coreProperties>
</file>