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36" windowHeight="8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<sst xmlns="http://schemas.openxmlformats.org/spreadsheetml/2006/main" count="9" uniqueCount="9">
  <si>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횟수</t>
  </si>
  <si>
    <t>22번
문산-선유</t>
  </si>
  <si>
    <t>22번</t>
  </si>
  <si>
    <t>22-1번</t>
  </si>
  <si>
    <t>직천,삼박골</t>
  </si>
  <si>
    <t>선유중학교</t>
  </si>
  <si>
    <t>문산역</t>
  </si>
  <si>
    <t>모든요일 (직천리,선유리-&gt;문산)</t>
  </si>
  <si>
    <t>모든요일 (문산-&gt;선유리,직천리)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</si>
</sst>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 shrinkToFit="1"/>
    </xf>
    <xf numFmtId="0" fontId="0" fillId="33" borderId="11" xfId="0" applyNumberFormat="1" applyFill="1" applyBorder="1" applyAlignment="1">
      <alignment horizontal="center" vertical="center" shrinkToFit="1"/>
    </xf>
    <xf numFmtId="0" fontId="0" fillId="33" borderId="11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10" borderId="10" xfId="0" applyNumberFormat="1" applyFill="1" applyBorder="1" applyAlignment="1" applyProtection="1">
      <alignment horizontal="center" vertical="center" wrapText="1" shrinkToFit="1"/>
      <protection hidden="1"/>
    </xf>
    <xf numFmtId="20" fontId="0" fillId="10" borderId="10" xfId="0" applyNumberFormat="1" applyFill="1" applyBorder="1" applyAlignment="1">
      <alignment horizontal="center" vertical="center" shrinkToFit="1"/>
    </xf>
    <xf numFmtId="0" fontId="0" fillId="33" borderId="12" xfId="0" applyNumberFormat="1" applyFill="1" applyBorder="1" applyAlignment="1">
      <alignment horizontal="center" vertical="center" shrinkToFit="1"/>
    </xf>
    <xf numFmtId="0" fontId="0" fillId="33" borderId="11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1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11" xfId="0" applyNumberFormat="1" applyFill="1" applyBorder="1" applyAlignment="1" applyProtection="1">
      <alignment horizontal="center" vertical="center" wrapText="1" shrinkToFit="1"/>
      <protection hidden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5" zoomScaleNormal="85" zoomScalePageLayoutView="0" workbookViewId="0" topLeftCell="A1">
      <selection activeCell="C15" sqref="C15"/>
    </sheetView>
  </sheetViews>
  <sheetFormatPr defaultColWidth="9.140625" defaultRowHeight="15"/>
  <cols>
    <col min="1" max="1" width="10.28125" style="1" customWidth="1"/>
    <col min="2" max="4" width="9.57421875" style="1" customWidth="1"/>
    <col min="5" max="5" width="4.421875" style="1" customWidth="1"/>
    <col min="6" max="8" width="9.57421875" style="0" customWidth="1"/>
  </cols>
  <sheetData>
    <row r="1" spans="1:8" ht="16.5" customHeight="1">
      <c r="A1" s="10" t="s">
        <v>1</v>
      </c>
      <c r="B1" s="11" t="s">
        <v>7</v>
      </c>
      <c r="C1" s="11"/>
      <c r="D1" s="11"/>
      <c r="E1" s="8" t="s">
        <v>0</v>
      </c>
      <c r="F1" s="11" t="s">
        <v>8</v>
      </c>
      <c r="G1" s="11"/>
      <c r="H1" s="11"/>
    </row>
    <row r="2" spans="1:8" ht="17.25">
      <c r="A2" s="10"/>
      <c r="B2" s="2" t="s">
        <v>4</v>
      </c>
      <c r="C2" s="5" t="s">
        <v>5</v>
      </c>
      <c r="D2" s="2" t="s">
        <v>6</v>
      </c>
      <c r="E2" s="9"/>
      <c r="F2" s="2" t="str">
        <f>+D2</f>
        <v>문산역</v>
      </c>
      <c r="G2" s="5" t="str">
        <f>+C2</f>
        <v>선유중학교</v>
      </c>
      <c r="H2" s="2" t="str">
        <f>+B2</f>
        <v>직천,삼박골</v>
      </c>
    </row>
    <row r="3" spans="1:8" ht="14.25" customHeight="1">
      <c r="A3" s="2" t="s">
        <v>2</v>
      </c>
      <c r="B3" s="2"/>
      <c r="C3" s="2">
        <v>0.2604166666666667</v>
      </c>
      <c r="D3" s="2">
        <f aca="true" t="shared" si="0" ref="D3:D17">+C3+TIME(0,10,0)</f>
        <v>0.2673611111111111</v>
      </c>
      <c r="E3" s="3">
        <v>1</v>
      </c>
      <c r="F3" s="7">
        <v>0.2708333333333333</v>
      </c>
      <c r="G3" s="7">
        <f aca="true" t="shared" si="1" ref="G3:G17">+F3+TIME(0,10,0)</f>
        <v>0.27777777777777773</v>
      </c>
      <c r="H3" s="7">
        <f>+G3+TIME(0,30,0)</f>
        <v>0.29861111111111105</v>
      </c>
    </row>
    <row r="4" spans="1:8" ht="14.25" customHeight="1">
      <c r="A4" s="6" t="s">
        <v>3</v>
      </c>
      <c r="B4" s="7">
        <v>0.2986111111111111</v>
      </c>
      <c r="C4" s="7">
        <f>+B4+TIME(0,40,0)</f>
        <v>0.3263888888888889</v>
      </c>
      <c r="D4" s="7">
        <f t="shared" si="0"/>
        <v>0.3333333333333333</v>
      </c>
      <c r="E4" s="4">
        <v>2</v>
      </c>
      <c r="F4" s="2">
        <v>0.3368055555555556</v>
      </c>
      <c r="G4" s="2">
        <f t="shared" si="1"/>
        <v>0.34375</v>
      </c>
      <c r="H4" s="2"/>
    </row>
    <row r="5" spans="1:8" ht="14.25" customHeight="1">
      <c r="A5" s="12"/>
      <c r="B5" s="2"/>
      <c r="C5" s="2">
        <v>0.34722222222222227</v>
      </c>
      <c r="D5" s="2">
        <f t="shared" si="0"/>
        <v>0.3541666666666667</v>
      </c>
      <c r="E5" s="4">
        <v>3</v>
      </c>
      <c r="F5" s="2">
        <v>0.3541666666666667</v>
      </c>
      <c r="G5" s="2">
        <f t="shared" si="1"/>
        <v>0.3611111111111111</v>
      </c>
      <c r="H5" s="2"/>
    </row>
    <row r="6" spans="1:8" ht="14.25" customHeight="1">
      <c r="A6" s="13"/>
      <c r="B6" s="2"/>
      <c r="C6" s="2">
        <v>0.375</v>
      </c>
      <c r="D6" s="2">
        <f t="shared" si="0"/>
        <v>0.3819444444444444</v>
      </c>
      <c r="E6" s="4">
        <v>4</v>
      </c>
      <c r="F6" s="7">
        <v>0.3888888888888889</v>
      </c>
      <c r="G6" s="7">
        <f t="shared" si="1"/>
        <v>0.3958333333333333</v>
      </c>
      <c r="H6" s="7">
        <f>+G6+TIME(0,30,0)</f>
        <v>0.41666666666666663</v>
      </c>
    </row>
    <row r="7" spans="1:8" ht="14.25" customHeight="1">
      <c r="A7" s="13"/>
      <c r="B7" s="7">
        <v>0.4166666666666667</v>
      </c>
      <c r="C7" s="7">
        <f>+B7+TIME(0,35,0)</f>
        <v>0.44097222222222227</v>
      </c>
      <c r="D7" s="7">
        <f t="shared" si="0"/>
        <v>0.4479166666666667</v>
      </c>
      <c r="E7" s="4">
        <v>5</v>
      </c>
      <c r="F7" s="2">
        <v>0.4583333333333333</v>
      </c>
      <c r="G7" s="2">
        <f t="shared" si="1"/>
        <v>0.46527777777777773</v>
      </c>
      <c r="H7" s="2"/>
    </row>
    <row r="8" spans="1:8" ht="14.25" customHeight="1">
      <c r="A8" s="13"/>
      <c r="B8" s="2"/>
      <c r="C8" s="2">
        <v>0.4861111111111111</v>
      </c>
      <c r="D8" s="2">
        <f t="shared" si="0"/>
        <v>0.4930555555555555</v>
      </c>
      <c r="E8" s="4">
        <v>6</v>
      </c>
      <c r="F8" s="7">
        <v>0.4930555555555556</v>
      </c>
      <c r="G8" s="7">
        <f t="shared" si="1"/>
        <v>0.5</v>
      </c>
      <c r="H8" s="7">
        <f>+G8+TIME(0,30,0)</f>
        <v>0.5208333333333334</v>
      </c>
    </row>
    <row r="9" spans="1:8" ht="14.25" customHeight="1">
      <c r="A9" s="13"/>
      <c r="B9" s="7">
        <v>0.5208333333333334</v>
      </c>
      <c r="C9" s="7">
        <f>+B9+TIME(0,35,0)</f>
        <v>0.545138888888889</v>
      </c>
      <c r="D9" s="7">
        <f t="shared" si="0"/>
        <v>0.5520833333333334</v>
      </c>
      <c r="E9" s="4">
        <v>7</v>
      </c>
      <c r="F9" s="2">
        <v>0.5555555555555556</v>
      </c>
      <c r="G9" s="2">
        <f t="shared" si="1"/>
        <v>0.5625</v>
      </c>
      <c r="H9" s="2"/>
    </row>
    <row r="10" spans="1:8" ht="14.25" customHeight="1">
      <c r="A10" s="13"/>
      <c r="B10" s="2"/>
      <c r="C10" s="2">
        <v>0.5833333333333334</v>
      </c>
      <c r="D10" s="2">
        <f t="shared" si="0"/>
        <v>0.5902777777777778</v>
      </c>
      <c r="E10" s="4">
        <v>9</v>
      </c>
      <c r="F10" s="2">
        <v>0.5902777777777778</v>
      </c>
      <c r="G10" s="2">
        <f t="shared" si="1"/>
        <v>0.5972222222222222</v>
      </c>
      <c r="H10" s="2"/>
    </row>
    <row r="11" spans="1:8" ht="14.25" customHeight="1">
      <c r="A11" s="13"/>
      <c r="B11" s="2"/>
      <c r="C11" s="2">
        <v>0.6284722222222222</v>
      </c>
      <c r="D11" s="2">
        <f t="shared" si="0"/>
        <v>0.6354166666666666</v>
      </c>
      <c r="E11" s="4">
        <v>10</v>
      </c>
      <c r="F11" s="7">
        <v>0.642361111111111</v>
      </c>
      <c r="G11" s="7">
        <f t="shared" si="1"/>
        <v>0.6493055555555555</v>
      </c>
      <c r="H11" s="7">
        <f>+G11+TIME(0,25,0)</f>
        <v>0.6666666666666666</v>
      </c>
    </row>
    <row r="12" spans="1:8" ht="14.25" customHeight="1">
      <c r="A12" s="13"/>
      <c r="B12" s="7">
        <v>0.6666666666666666</v>
      </c>
      <c r="C12" s="7">
        <f>+B12+TIME(0,35,0)</f>
        <v>0.6909722222222222</v>
      </c>
      <c r="D12" s="7">
        <f t="shared" si="0"/>
        <v>0.6979166666666666</v>
      </c>
      <c r="E12" s="4">
        <v>11</v>
      </c>
      <c r="F12" s="2">
        <v>0.7013888888888888</v>
      </c>
      <c r="G12" s="2">
        <f t="shared" si="1"/>
        <v>0.7083333333333333</v>
      </c>
      <c r="H12" s="2"/>
    </row>
    <row r="13" spans="1:8" ht="14.25" customHeight="1">
      <c r="A13" s="13"/>
      <c r="B13" s="2"/>
      <c r="C13" s="2">
        <v>0.7152777777777778</v>
      </c>
      <c r="D13" s="2">
        <f t="shared" si="0"/>
        <v>0.7222222222222222</v>
      </c>
      <c r="E13" s="4">
        <v>12</v>
      </c>
      <c r="F13" s="2">
        <v>0.7222222222222222</v>
      </c>
      <c r="G13" s="2">
        <f t="shared" si="1"/>
        <v>0.7291666666666666</v>
      </c>
      <c r="H13" s="2"/>
    </row>
    <row r="14" spans="1:8" ht="14.25" customHeight="1">
      <c r="A14" s="13"/>
      <c r="B14" s="2"/>
      <c r="C14" s="2">
        <v>0.7361111111111112</v>
      </c>
      <c r="D14" s="2">
        <f t="shared" si="0"/>
        <v>0.7430555555555556</v>
      </c>
      <c r="E14" s="4">
        <v>13</v>
      </c>
      <c r="F14" s="2">
        <v>0.7430555555555555</v>
      </c>
      <c r="G14" s="2">
        <f t="shared" si="1"/>
        <v>0.7499999999999999</v>
      </c>
      <c r="H14" s="2"/>
    </row>
    <row r="15" spans="1:8" ht="14.25" customHeight="1">
      <c r="A15" s="13"/>
      <c r="B15" s="2"/>
      <c r="C15" s="2">
        <v>0.7777777777777778</v>
      </c>
      <c r="D15" s="2">
        <f t="shared" si="0"/>
        <v>0.7847222222222222</v>
      </c>
      <c r="E15" s="4">
        <v>14</v>
      </c>
      <c r="F15" s="7">
        <v>0.7916666666666666</v>
      </c>
      <c r="G15" s="7">
        <f t="shared" si="1"/>
        <v>0.798611111111111</v>
      </c>
      <c r="H15" s="7">
        <f>+G15+TIME(0,30,0)</f>
        <v>0.8194444444444444</v>
      </c>
    </row>
    <row r="16" spans="1:8" ht="14.25" customHeight="1">
      <c r="A16" s="13"/>
      <c r="B16" s="7">
        <v>0.8229166666666666</v>
      </c>
      <c r="C16" s="7">
        <f>+B16+TIME(0,35,0)</f>
        <v>0.8472222222222222</v>
      </c>
      <c r="D16" s="7">
        <f t="shared" si="0"/>
        <v>0.8541666666666666</v>
      </c>
      <c r="E16" s="4">
        <v>15</v>
      </c>
      <c r="F16" s="7">
        <v>0.8541666666666666</v>
      </c>
      <c r="G16" s="7">
        <f t="shared" si="1"/>
        <v>0.861111111111111</v>
      </c>
      <c r="H16" s="7">
        <f>+G16+TIME(0,30,0)</f>
        <v>0.8819444444444444</v>
      </c>
    </row>
    <row r="17" spans="1:8" ht="14.25" customHeight="1">
      <c r="A17" s="14"/>
      <c r="B17" s="7">
        <v>0.8819444444444445</v>
      </c>
      <c r="C17" s="7">
        <f>+B17+TIME(0,35,0)</f>
        <v>0.9062500000000001</v>
      </c>
      <c r="D17" s="7">
        <f t="shared" si="0"/>
        <v>0.9131944444444445</v>
      </c>
      <c r="E17" s="4">
        <v>16</v>
      </c>
      <c r="F17" s="2">
        <v>0.9166666666666666</v>
      </c>
      <c r="G17" s="2">
        <f t="shared" si="1"/>
        <v>0.923611111111111</v>
      </c>
      <c r="H17" s="2"/>
    </row>
  </sheetData>
  <sheetProtection password="DD5C" sheet="1" objects="1" scenarios="1" selectLockedCells="1" selectUnlockedCells="1"/>
  <mergeCells count="5">
    <mergeCell ref="E1:E2"/>
    <mergeCell ref="A1:A2"/>
    <mergeCell ref="B1:D1"/>
    <mergeCell ref="A5:A17"/>
    <mergeCell ref="F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LeeJS</dc:creator>
  <cp:keywords/>
  <dc:description/>
  <cp:lastModifiedBy>이재선</cp:lastModifiedBy>
  <dcterms:created xsi:type="dcterms:W3CDTF">2011-12-13T14:31:08Z</dcterms:created>
  <dcterms:modified xsi:type="dcterms:W3CDTF">2018-08-23T08:19:14Z</dcterms:modified>
  <cp:category/>
  <cp:version/>
  <cp:contentType/>
  <cp:contentStatus/>
</cp:coreProperties>
</file>