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V2" i="1"/>
  <c r="U4"/>
  <c r="W4" s="1"/>
  <c r="X4" s="1"/>
  <c r="Q4"/>
  <c r="U3"/>
  <c r="W3" s="1"/>
  <c r="X3" s="1"/>
  <c r="Q3"/>
  <c r="C4"/>
  <c r="E4" s="1"/>
  <c r="F4" s="1"/>
  <c r="G4" s="1"/>
  <c r="C3"/>
  <c r="E3" s="1"/>
  <c r="F3" s="1"/>
  <c r="R2"/>
  <c r="O2"/>
  <c r="T2"/>
  <c r="X2"/>
  <c r="W2"/>
  <c r="U2"/>
  <c r="S2"/>
  <c r="Q2"/>
  <c r="P2"/>
  <c r="N2"/>
</calcChain>
</file>

<file path=xl/sharedStrings.xml><?xml version="1.0" encoding="utf-8"?>
<sst xmlns="http://schemas.openxmlformats.org/spreadsheetml/2006/main" count="21" uniqueCount="21">
  <si>
    <t>횟수</t>
    <phoneticPr fontId="1" type="noConversion"/>
  </si>
  <si>
    <t>천송리</t>
    <phoneticPr fontId="1" type="noConversion"/>
  </si>
  <si>
    <t>하리.여주장</t>
    <phoneticPr fontId="1" type="noConversion"/>
  </si>
  <si>
    <t>도전1리</t>
    <phoneticPr fontId="1" type="noConversion"/>
  </si>
  <si>
    <t>994번</t>
    <phoneticPr fontId="1" type="noConversion"/>
  </si>
  <si>
    <t>994-1번</t>
    <phoneticPr fontId="1" type="noConversion"/>
  </si>
  <si>
    <t>대순진리4</t>
    <phoneticPr fontId="1" type="noConversion"/>
  </si>
  <si>
    <t>강천우체국</t>
    <phoneticPr fontId="1" type="noConversion"/>
  </si>
  <si>
    <t>부평리</t>
    <phoneticPr fontId="1" type="noConversion"/>
  </si>
  <si>
    <t>도전4리</t>
    <phoneticPr fontId="1" type="noConversion"/>
  </si>
  <si>
    <t>걸은2리</t>
    <phoneticPr fontId="1" type="noConversion"/>
  </si>
  <si>
    <t>걸은3리</t>
    <phoneticPr fontId="1" type="noConversion"/>
  </si>
  <si>
    <t>걸은1리</t>
    <phoneticPr fontId="1" type="noConversion"/>
  </si>
  <si>
    <t>강천1리</t>
    <phoneticPr fontId="1" type="noConversion"/>
  </si>
  <si>
    <t>9:00 여주온천.삿갓봉</t>
    <phoneticPr fontId="1" type="noConversion"/>
  </si>
  <si>
    <t>9:35가마섬</t>
    <phoneticPr fontId="1" type="noConversion"/>
  </si>
  <si>
    <t>14:40가마섬</t>
    <phoneticPr fontId="1" type="noConversion"/>
  </si>
  <si>
    <t>15:35온천</t>
    <phoneticPr fontId="1" type="noConversion"/>
  </si>
  <si>
    <t>여주 -&gt; 강천면 -&gt; 도전리</t>
    <phoneticPr fontId="1" type="noConversion"/>
  </si>
  <si>
    <t>도전리 -&gt;강천면 -&gt; 여주</t>
    <phoneticPr fontId="1" type="noConversion"/>
  </si>
  <si>
    <t>994번
여주-도전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</si>
</sst>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2" fillId="4" borderId="1" xfId="0" applyNumberFormat="1" applyFont="1" applyFill="1" applyBorder="1" applyAlignment="1">
      <alignment horizontal="center" vertical="center" shrinkToFit="1"/>
    </xf>
    <xf numFmtId="20" fontId="3" fillId="3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3" fillId="3" borderId="4" xfId="0" applyNumberFormat="1" applyFont="1" applyFill="1" applyBorder="1" applyAlignment="1">
      <alignment horizontal="center" vertical="center" shrinkToFit="1"/>
    </xf>
    <xf numFmtId="20" fontId="3" fillId="3" borderId="5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6.5"/>
  <cols>
    <col min="1" max="12" width="9" style="1" customWidth="1"/>
    <col min="13" max="13" width="9" style="1"/>
    <col min="21" max="22" width="9" customWidth="1"/>
  </cols>
  <sheetData>
    <row r="1" spans="1:24" ht="16.5" customHeight="1">
      <c r="A1" s="10" t="s">
        <v>20</v>
      </c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 t="s">
        <v>0</v>
      </c>
      <c r="N1" s="12" t="s">
        <v>19</v>
      </c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>
      <c r="A2" s="11"/>
      <c r="B2" s="3" t="s">
        <v>2</v>
      </c>
      <c r="C2" s="3" t="s">
        <v>1</v>
      </c>
      <c r="D2" s="8" t="s">
        <v>12</v>
      </c>
      <c r="E2" s="8" t="s">
        <v>6</v>
      </c>
      <c r="F2" s="8" t="s">
        <v>7</v>
      </c>
      <c r="G2" s="8" t="s">
        <v>8</v>
      </c>
      <c r="H2" s="8" t="s">
        <v>13</v>
      </c>
      <c r="I2" s="4" t="s">
        <v>3</v>
      </c>
      <c r="J2" s="8" t="s">
        <v>9</v>
      </c>
      <c r="K2" s="8" t="s">
        <v>10</v>
      </c>
      <c r="L2" s="8" t="s">
        <v>11</v>
      </c>
      <c r="M2" s="16"/>
      <c r="N2" s="2" t="str">
        <f>L2</f>
        <v>걸은3리</v>
      </c>
      <c r="O2" s="2" t="str">
        <f>K2</f>
        <v>걸은2리</v>
      </c>
      <c r="P2" s="2" t="str">
        <f>J2</f>
        <v>도전4리</v>
      </c>
      <c r="Q2" s="2" t="str">
        <f>I2</f>
        <v>도전1리</v>
      </c>
      <c r="R2" s="2" t="str">
        <f>H2</f>
        <v>강천1리</v>
      </c>
      <c r="S2" s="2" t="str">
        <f>G2</f>
        <v>부평리</v>
      </c>
      <c r="T2" s="2" t="str">
        <f>F2</f>
        <v>강천우체국</v>
      </c>
      <c r="U2" s="2" t="str">
        <f>E2</f>
        <v>대순진리4</v>
      </c>
      <c r="V2" s="2" t="str">
        <f>D2</f>
        <v>걸은1리</v>
      </c>
      <c r="W2" s="2" t="str">
        <f>C2</f>
        <v>천송리</v>
      </c>
      <c r="X2" s="2" t="str">
        <f>B2</f>
        <v>하리.여주장</v>
      </c>
    </row>
    <row r="3" spans="1:24">
      <c r="A3" s="5" t="s">
        <v>4</v>
      </c>
      <c r="B3" s="7">
        <v>0.34722222222222227</v>
      </c>
      <c r="C3" s="7">
        <f t="shared" ref="C3:C4" si="0">B3+TIME(0,15,0)</f>
        <v>0.35763888888888895</v>
      </c>
      <c r="D3" s="7"/>
      <c r="E3" s="7">
        <f>C3+TIME(0,10,0)</f>
        <v>0.36458333333333337</v>
      </c>
      <c r="F3" s="7">
        <f>E3+TIME(0,10,0)</f>
        <v>0.37152777777777779</v>
      </c>
      <c r="G3" s="7">
        <v>0.37847222222222227</v>
      </c>
      <c r="H3" s="17" t="s">
        <v>14</v>
      </c>
      <c r="I3" s="18"/>
      <c r="J3" s="7">
        <v>0.3888888888888889</v>
      </c>
      <c r="K3" s="7"/>
      <c r="L3" s="7"/>
      <c r="M3" s="9">
        <v>1</v>
      </c>
      <c r="N3" s="7"/>
      <c r="O3" s="7"/>
      <c r="P3" s="7">
        <v>0.3888888888888889</v>
      </c>
      <c r="Q3" s="7">
        <f>P3+TIME(0,5,0)</f>
        <v>0.3923611111111111</v>
      </c>
      <c r="R3" s="7" t="s">
        <v>15</v>
      </c>
      <c r="S3" s="7">
        <v>0.39583333333333331</v>
      </c>
      <c r="T3" s="7">
        <v>0.37847222222222227</v>
      </c>
      <c r="U3" s="7">
        <f>T3+TIME(0,10,0)</f>
        <v>0.38541666666666669</v>
      </c>
      <c r="V3" s="7"/>
      <c r="W3" s="7">
        <f>U3+TIME(0,10,0)</f>
        <v>0.3923611111111111</v>
      </c>
      <c r="X3" s="7">
        <f t="shared" ref="X3" si="1">W3+TIME(0,15,0)</f>
        <v>0.40277777777777779</v>
      </c>
    </row>
    <row r="4" spans="1:24">
      <c r="A4" s="6" t="s">
        <v>5</v>
      </c>
      <c r="B4" s="6">
        <v>0.58333333333333337</v>
      </c>
      <c r="C4" s="6">
        <f t="shared" si="0"/>
        <v>0.59375</v>
      </c>
      <c r="D4" s="6"/>
      <c r="E4" s="6">
        <f>C4+TIME(0,10,0)</f>
        <v>0.60069444444444442</v>
      </c>
      <c r="F4" s="6">
        <f>E4+TIME(0,10,0)</f>
        <v>0.60763888888888884</v>
      </c>
      <c r="G4" s="6">
        <f>F4+TIME(0,10,0)</f>
        <v>0.61458333333333326</v>
      </c>
      <c r="H4" s="6" t="s">
        <v>16</v>
      </c>
      <c r="I4" s="6"/>
      <c r="J4" s="6">
        <v>0.625</v>
      </c>
      <c r="K4" s="6"/>
      <c r="L4" s="6"/>
      <c r="M4" s="9">
        <v>2</v>
      </c>
      <c r="N4" s="6"/>
      <c r="O4" s="6"/>
      <c r="P4" s="6">
        <v>0.63194444444444442</v>
      </c>
      <c r="Q4" s="6">
        <f>P4+TIME(0,10,0)</f>
        <v>0.63888888888888884</v>
      </c>
      <c r="R4" s="6" t="s">
        <v>17</v>
      </c>
      <c r="S4" s="6">
        <v>0.64583333333333337</v>
      </c>
      <c r="T4" s="6">
        <v>0.65277777777777779</v>
      </c>
      <c r="U4" s="6">
        <f>T4+TIME(0,10,0)</f>
        <v>0.65972222222222221</v>
      </c>
      <c r="V4" s="6"/>
      <c r="W4" s="6">
        <f>U4+TIME(0,10,0)</f>
        <v>0.66666666666666663</v>
      </c>
      <c r="X4" s="6">
        <f t="shared" ref="X4" si="2">W4+TIME(0,15,0)</f>
        <v>0.67708333333333326</v>
      </c>
    </row>
  </sheetData>
  <sheetProtection password="DD5C" sheet="1" objects="1" scenarios="1" selectLockedCells="1" selectUnlockedCells="1"/>
  <mergeCells count="5">
    <mergeCell ref="H3:I3"/>
    <mergeCell ref="A1:A2"/>
    <mergeCell ref="N1:X1"/>
    <mergeCell ref="B1:L1"/>
    <mergeCell ref="M1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2013-08-30T06:29:33Z</dcterms:modified>
</cp:coreProperties>
</file>