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X27" i="1"/>
  <c r="X23"/>
  <c r="X20"/>
  <c r="X18"/>
  <c r="X15"/>
  <c r="X10"/>
  <c r="X7"/>
  <c r="X4"/>
  <c r="W27"/>
  <c r="W23"/>
  <c r="W20"/>
  <c r="W18"/>
  <c r="W15"/>
  <c r="W10"/>
  <c r="W7"/>
  <c r="W4"/>
  <c r="U27"/>
  <c r="U23"/>
  <c r="U20"/>
  <c r="U18"/>
  <c r="U15"/>
  <c r="U10"/>
  <c r="U4"/>
  <c r="U7"/>
  <c r="D27"/>
  <c r="E27" s="1"/>
  <c r="K27" s="1"/>
  <c r="L27" s="1"/>
  <c r="D23"/>
  <c r="E23" s="1"/>
  <c r="K23" s="1"/>
  <c r="L23" s="1"/>
  <c r="D20"/>
  <c r="E20" s="1"/>
  <c r="K20" s="1"/>
  <c r="L20" s="1"/>
  <c r="K18"/>
  <c r="L18" s="1"/>
  <c r="E18"/>
  <c r="D18"/>
  <c r="L15"/>
  <c r="K15"/>
  <c r="E15"/>
  <c r="D15"/>
  <c r="D10"/>
  <c r="E10" s="1"/>
  <c r="K10" s="1"/>
  <c r="L10" s="1"/>
  <c r="L7"/>
  <c r="K7"/>
  <c r="E7"/>
  <c r="D7"/>
  <c r="L4"/>
  <c r="K4"/>
  <c r="E4"/>
  <c r="D4"/>
  <c r="V2"/>
  <c r="W17"/>
  <c r="X17" s="1"/>
  <c r="U17"/>
  <c r="Q17"/>
  <c r="U9"/>
  <c r="W9" s="1"/>
  <c r="X9" s="1"/>
  <c r="Q9"/>
  <c r="E9"/>
  <c r="F9" s="1"/>
  <c r="T26"/>
  <c r="U26" s="1"/>
  <c r="W26" s="1"/>
  <c r="X26" s="1"/>
  <c r="T24"/>
  <c r="U24" s="1"/>
  <c r="W24" s="1"/>
  <c r="X24" s="1"/>
  <c r="T13"/>
  <c r="U13" s="1"/>
  <c r="W13" s="1"/>
  <c r="X13" s="1"/>
  <c r="T6"/>
  <c r="U6" s="1"/>
  <c r="W6" s="1"/>
  <c r="X6" s="1"/>
  <c r="C26"/>
  <c r="E26" s="1"/>
  <c r="F26" s="1"/>
  <c r="G26" s="1"/>
  <c r="C24"/>
  <c r="E24" s="1"/>
  <c r="F24" s="1"/>
  <c r="G24" s="1"/>
  <c r="C13"/>
  <c r="E13" s="1"/>
  <c r="F13" s="1"/>
  <c r="W5"/>
  <c r="X5" s="1"/>
  <c r="C5"/>
  <c r="E5" s="1"/>
  <c r="F5" s="1"/>
  <c r="U28"/>
  <c r="W28" s="1"/>
  <c r="X28" s="1"/>
  <c r="U22"/>
  <c r="W22" s="1"/>
  <c r="X22" s="1"/>
  <c r="U16"/>
  <c r="W16" s="1"/>
  <c r="X16" s="1"/>
  <c r="U11"/>
  <c r="W11" s="1"/>
  <c r="X11" s="1"/>
  <c r="U8"/>
  <c r="W8" s="1"/>
  <c r="X8" s="1"/>
  <c r="T28"/>
  <c r="T8"/>
  <c r="C12"/>
  <c r="E12" s="1"/>
  <c r="F12" s="1"/>
  <c r="C28"/>
  <c r="E28" s="1"/>
  <c r="C27"/>
  <c r="C23"/>
  <c r="C22"/>
  <c r="E22" s="1"/>
  <c r="F22" s="1"/>
  <c r="C21"/>
  <c r="E21" s="1"/>
  <c r="F21" s="1"/>
  <c r="C20"/>
  <c r="C18"/>
  <c r="C17"/>
  <c r="E17" s="1"/>
  <c r="F17" s="1"/>
  <c r="G17" s="1"/>
  <c r="C16"/>
  <c r="E16" s="1"/>
  <c r="F16" s="1"/>
  <c r="C15"/>
  <c r="C11"/>
  <c r="E11" s="1"/>
  <c r="C10"/>
  <c r="C9"/>
  <c r="C8"/>
  <c r="E8" s="1"/>
  <c r="H8" s="1"/>
  <c r="C7"/>
  <c r="C6"/>
  <c r="E6" s="1"/>
  <c r="F6" s="1"/>
  <c r="G6" s="1"/>
  <c r="C4"/>
  <c r="C3"/>
  <c r="E3" s="1"/>
  <c r="F3" s="1"/>
  <c r="U21"/>
  <c r="W21" s="1"/>
  <c r="X21" s="1"/>
  <c r="U12"/>
  <c r="W12" s="1"/>
  <c r="X12" s="1"/>
  <c r="U3"/>
  <c r="W3" s="1"/>
  <c r="X3" s="1"/>
  <c r="R2"/>
  <c r="O2"/>
  <c r="T2"/>
  <c r="X2"/>
  <c r="W2"/>
  <c r="U2"/>
  <c r="S2"/>
  <c r="Q2"/>
  <c r="P2"/>
  <c r="N2"/>
  <c r="G13" l="1"/>
</calcChain>
</file>

<file path=xl/sharedStrings.xml><?xml version="1.0" encoding="utf-8"?>
<sst xmlns="http://schemas.openxmlformats.org/spreadsheetml/2006/main" count="57" uniqueCount="53">
  <si>
    <t>횟수</t>
    <phoneticPr fontId="1" type="noConversion"/>
  </si>
  <si>
    <t>천송리</t>
    <phoneticPr fontId="1" type="noConversion"/>
  </si>
  <si>
    <t>하리.여주장</t>
    <phoneticPr fontId="1" type="noConversion"/>
  </si>
  <si>
    <t>도전1리</t>
    <phoneticPr fontId="1" type="noConversion"/>
  </si>
  <si>
    <t>990번</t>
    <phoneticPr fontId="1" type="noConversion"/>
  </si>
  <si>
    <t>991번</t>
    <phoneticPr fontId="1" type="noConversion"/>
  </si>
  <si>
    <t>992번</t>
    <phoneticPr fontId="1" type="noConversion"/>
  </si>
  <si>
    <t>993번</t>
    <phoneticPr fontId="1" type="noConversion"/>
  </si>
  <si>
    <t>994번</t>
    <phoneticPr fontId="1" type="noConversion"/>
  </si>
  <si>
    <t>994-1번</t>
    <phoneticPr fontId="1" type="noConversion"/>
  </si>
  <si>
    <t>990번
여주-강천</t>
    <phoneticPr fontId="1" type="noConversion"/>
  </si>
  <si>
    <t>대순진리4</t>
    <phoneticPr fontId="1" type="noConversion"/>
  </si>
  <si>
    <t>강천우체국</t>
    <phoneticPr fontId="1" type="noConversion"/>
  </si>
  <si>
    <t>부평리</t>
    <phoneticPr fontId="1" type="noConversion"/>
  </si>
  <si>
    <t>도전4리</t>
    <phoneticPr fontId="1" type="noConversion"/>
  </si>
  <si>
    <t>걸은2리</t>
    <phoneticPr fontId="1" type="noConversion"/>
  </si>
  <si>
    <t>걸은3리</t>
    <phoneticPr fontId="1" type="noConversion"/>
  </si>
  <si>
    <t>걸은1리</t>
    <phoneticPr fontId="1" type="noConversion"/>
  </si>
  <si>
    <t>995번</t>
    <phoneticPr fontId="1" type="noConversion"/>
  </si>
  <si>
    <t>강천1리</t>
    <phoneticPr fontId="1" type="noConversion"/>
  </si>
  <si>
    <t>992-1번</t>
    <phoneticPr fontId="1" type="noConversion"/>
  </si>
  <si>
    <t>강천2리.다릿골 미경유</t>
    <phoneticPr fontId="1" type="noConversion"/>
  </si>
  <si>
    <t>18:55 강천2리.다릿골</t>
    <phoneticPr fontId="1" type="noConversion"/>
  </si>
  <si>
    <t>14:30 강천2리.다릿골</t>
    <phoneticPr fontId="1" type="noConversion"/>
  </si>
  <si>
    <t>10:25 강천2리.다릿골</t>
    <phoneticPr fontId="1" type="noConversion"/>
  </si>
  <si>
    <t>10:05 가야리</t>
    <phoneticPr fontId="1" type="noConversion"/>
  </si>
  <si>
    <t>8:10 가야리</t>
    <phoneticPr fontId="1" type="noConversion"/>
  </si>
  <si>
    <t>14:20 강천2리.다릿골</t>
    <phoneticPr fontId="1" type="noConversion"/>
  </si>
  <si>
    <t>18:50 강천2리.다릿골</t>
    <phoneticPr fontId="1" type="noConversion"/>
  </si>
  <si>
    <t>10:15 강천2리.다릿골</t>
    <phoneticPr fontId="1" type="noConversion"/>
  </si>
  <si>
    <t>6:40 강천2리.다릿골</t>
    <phoneticPr fontId="1" type="noConversion"/>
  </si>
  <si>
    <t>6:50 가야리</t>
    <phoneticPr fontId="1" type="noConversion"/>
  </si>
  <si>
    <t>7:00 가마섬 경유</t>
    <phoneticPr fontId="1" type="noConversion"/>
  </si>
  <si>
    <t>11:25 가마섬 경유</t>
    <phoneticPr fontId="1" type="noConversion"/>
  </si>
  <si>
    <t>19:30 가마섬 경유</t>
    <phoneticPr fontId="1" type="noConversion"/>
  </si>
  <si>
    <t>20:50 가마섬 경유</t>
    <phoneticPr fontId="1" type="noConversion"/>
  </si>
  <si>
    <t>9:00 여주온천.삿갓봉</t>
    <phoneticPr fontId="1" type="noConversion"/>
  </si>
  <si>
    <t>9:35가마섬</t>
    <phoneticPr fontId="1" type="noConversion"/>
  </si>
  <si>
    <t>14:40가마섬</t>
    <phoneticPr fontId="1" type="noConversion"/>
  </si>
  <si>
    <t>15:35온천</t>
    <phoneticPr fontId="1" type="noConversion"/>
  </si>
  <si>
    <t>6:55이호2</t>
    <phoneticPr fontId="1" type="noConversion"/>
  </si>
  <si>
    <t>8:05이호2</t>
    <phoneticPr fontId="1" type="noConversion"/>
  </si>
  <si>
    <t>9:35이호2</t>
    <phoneticPr fontId="1" type="noConversion"/>
  </si>
  <si>
    <t>13:35이호2</t>
    <phoneticPr fontId="1" type="noConversion"/>
  </si>
  <si>
    <t>15:15이호2</t>
    <phoneticPr fontId="1" type="noConversion"/>
  </si>
  <si>
    <t>17:55이호2</t>
    <phoneticPr fontId="1" type="noConversion"/>
  </si>
  <si>
    <t>19:15이호2</t>
    <phoneticPr fontId="1" type="noConversion"/>
  </si>
  <si>
    <t>21:25이호2</t>
    <phoneticPr fontId="1" type="noConversion"/>
  </si>
  <si>
    <t>여주 -&gt; 강천면</t>
    <phoneticPr fontId="1" type="noConversion"/>
  </si>
  <si>
    <t>강천면 -&gt; 여주</t>
    <phoneticPr fontId="1" type="noConversion"/>
  </si>
  <si>
    <t>12:50 가야리</t>
  </si>
  <si>
    <t>16:20 가야리</t>
  </si>
  <si>
    <t>20:50 가야리</t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</si>
</sst>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0" fontId="3" fillId="5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6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7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20" fontId="2" fillId="9" borderId="1" xfId="0" applyNumberFormat="1" applyFont="1" applyFill="1" applyBorder="1" applyAlignment="1">
      <alignment horizontal="center" vertical="center" shrinkToFit="1"/>
    </xf>
    <xf numFmtId="20" fontId="0" fillId="5" borderId="1" xfId="0" applyNumberFormat="1" applyFill="1" applyBorder="1" applyAlignment="1">
      <alignment horizontal="center" vertical="center" shrinkToFit="1"/>
    </xf>
    <xf numFmtId="20" fontId="3" fillId="4" borderId="1" xfId="0" applyNumberFormat="1" applyFont="1" applyFill="1" applyBorder="1" applyAlignment="1">
      <alignment horizontal="center" vertical="center" shrinkToFit="1"/>
    </xf>
    <xf numFmtId="20" fontId="3" fillId="7" borderId="1" xfId="0" applyNumberFormat="1" applyFont="1" applyFill="1" applyBorder="1" applyAlignment="1">
      <alignment horizontal="center" vertical="center" shrinkToFit="1"/>
    </xf>
    <xf numFmtId="20" fontId="3" fillId="6" borderId="1" xfId="0" applyNumberFormat="1" applyFont="1" applyFill="1" applyBorder="1" applyAlignment="1">
      <alignment horizontal="center" vertical="center" shrinkToFit="1"/>
    </xf>
    <xf numFmtId="20" fontId="2" fillId="8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3" fillId="3" borderId="4" xfId="0" applyNumberFormat="1" applyFont="1" applyFill="1" applyBorder="1" applyAlignment="1">
      <alignment horizontal="center" vertical="center" shrinkToFit="1"/>
    </xf>
    <xf numFmtId="20" fontId="3" fillId="3" borderId="5" xfId="0" applyNumberFormat="1" applyFont="1" applyFill="1" applyBorder="1" applyAlignment="1">
      <alignment horizontal="center" vertical="center" shrinkToFit="1"/>
    </xf>
    <xf numFmtId="20" fontId="3" fillId="5" borderId="4" xfId="0" applyNumberFormat="1" applyFont="1" applyFill="1" applyBorder="1" applyAlignment="1">
      <alignment horizontal="center" vertical="center" shrinkToFit="1"/>
    </xf>
    <xf numFmtId="20" fontId="3" fillId="5" borderId="5" xfId="0" applyNumberFormat="1" applyFont="1" applyFill="1" applyBorder="1" applyAlignment="1">
      <alignment horizontal="center" vertical="center" shrinkToFit="1"/>
    </xf>
    <xf numFmtId="20" fontId="3" fillId="4" borderId="4" xfId="0" applyNumberFormat="1" applyFont="1" applyFill="1" applyBorder="1" applyAlignment="1">
      <alignment horizontal="center" vertical="center" shrinkToFit="1"/>
    </xf>
    <xf numFmtId="20" fontId="3" fillId="4" borderId="5" xfId="0" applyNumberFormat="1" applyFont="1" applyFill="1" applyBorder="1" applyAlignment="1">
      <alignment horizontal="center" vertical="center" shrinkToFit="1"/>
    </xf>
    <xf numFmtId="20" fontId="3" fillId="7" borderId="4" xfId="0" applyNumberFormat="1" applyFont="1" applyFill="1" applyBorder="1" applyAlignment="1">
      <alignment horizontal="center" vertical="center" shrinkToFit="1"/>
    </xf>
    <xf numFmtId="20" fontId="3" fillId="7" borderId="5" xfId="0" applyNumberFormat="1" applyFont="1" applyFill="1" applyBorder="1" applyAlignment="1">
      <alignment horizontal="center" vertical="center" shrinkToFit="1"/>
    </xf>
    <xf numFmtId="20" fontId="3" fillId="6" borderId="4" xfId="0" applyNumberFormat="1" applyFont="1" applyFill="1" applyBorder="1" applyAlignment="1">
      <alignment horizontal="center" vertical="center" shrinkToFit="1"/>
    </xf>
    <xf numFmtId="20" fontId="3" fillId="6" borderId="5" xfId="0" applyNumberFormat="1" applyFon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3" fillId="3" borderId="1" xfId="0" applyNumberFormat="1" applyFon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3" fillId="3" borderId="1" xfId="0" applyNumberFormat="1" applyFon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3" fillId="3" borderId="1" xfId="0" applyNumberFormat="1" applyFon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6.5"/>
  <cols>
    <col min="1" max="12" width="9" style="1" customWidth="1"/>
    <col min="13" max="13" width="9" style="1"/>
    <col min="21" max="22" width="9" customWidth="1"/>
  </cols>
  <sheetData>
    <row r="1" spans="1:24" ht="16.5" customHeight="1">
      <c r="A1" s="33" t="s">
        <v>10</v>
      </c>
      <c r="B1" s="37" t="s">
        <v>48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0</v>
      </c>
      <c r="N1" s="35" t="s">
        <v>49</v>
      </c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>
      <c r="A2" s="34"/>
      <c r="B2" s="6" t="s">
        <v>2</v>
      </c>
      <c r="C2" s="6" t="s">
        <v>1</v>
      </c>
      <c r="D2" s="18" t="s">
        <v>17</v>
      </c>
      <c r="E2" s="18" t="s">
        <v>11</v>
      </c>
      <c r="F2" s="18" t="s">
        <v>12</v>
      </c>
      <c r="G2" s="18" t="s">
        <v>13</v>
      </c>
      <c r="H2" s="18" t="s">
        <v>19</v>
      </c>
      <c r="I2" s="7" t="s">
        <v>3</v>
      </c>
      <c r="J2" s="18" t="s">
        <v>14</v>
      </c>
      <c r="K2" s="18" t="s">
        <v>15</v>
      </c>
      <c r="L2" s="18" t="s">
        <v>16</v>
      </c>
      <c r="M2" s="39"/>
      <c r="N2" s="4" t="str">
        <f>L2</f>
        <v>걸은3리</v>
      </c>
      <c r="O2" s="4" t="str">
        <f>K2</f>
        <v>걸은2리</v>
      </c>
      <c r="P2" s="4" t="str">
        <f>J2</f>
        <v>도전4리</v>
      </c>
      <c r="Q2" s="4" t="str">
        <f>I2</f>
        <v>도전1리</v>
      </c>
      <c r="R2" s="4" t="str">
        <f>H2</f>
        <v>강천1리</v>
      </c>
      <c r="S2" s="4" t="str">
        <f>G2</f>
        <v>부평리</v>
      </c>
      <c r="T2" s="4" t="str">
        <f>F2</f>
        <v>강천우체국</v>
      </c>
      <c r="U2" s="4" t="str">
        <f>E2</f>
        <v>대순진리4</v>
      </c>
      <c r="V2" s="4" t="str">
        <f>D2</f>
        <v>걸은1리</v>
      </c>
      <c r="W2" s="4" t="str">
        <f>C2</f>
        <v>천송리</v>
      </c>
      <c r="X2" s="4" t="str">
        <f>B2</f>
        <v>하리.여주장</v>
      </c>
    </row>
    <row r="3" spans="1:24">
      <c r="A3" s="17" t="s">
        <v>4</v>
      </c>
      <c r="B3" s="17">
        <v>0.25694444444444448</v>
      </c>
      <c r="C3" s="17">
        <f>B3+TIME(0,15,0)</f>
        <v>0.26736111111111116</v>
      </c>
      <c r="D3" s="17"/>
      <c r="E3" s="17">
        <f>C3+TIME(0,5,0)</f>
        <v>0.27083333333333337</v>
      </c>
      <c r="F3" s="17">
        <f>E3+TIME(0,5,0)</f>
        <v>0.27430555555555558</v>
      </c>
      <c r="G3" s="17"/>
      <c r="H3" s="17"/>
      <c r="I3" s="17"/>
      <c r="J3" s="17"/>
      <c r="K3" s="17"/>
      <c r="L3" s="17"/>
      <c r="M3" s="2">
        <v>1</v>
      </c>
      <c r="N3" s="17"/>
      <c r="O3" s="17"/>
      <c r="P3" s="17"/>
      <c r="Q3" s="17"/>
      <c r="R3" s="17"/>
      <c r="S3" s="17"/>
      <c r="T3" s="17">
        <v>0.27777777777777779</v>
      </c>
      <c r="U3" s="17">
        <f>T3+TIME(0,10,0)</f>
        <v>0.28472222222222221</v>
      </c>
      <c r="V3" s="17"/>
      <c r="W3" s="17">
        <f>U3+TIME(0,10,0)</f>
        <v>0.29166666666666663</v>
      </c>
      <c r="X3" s="17">
        <f>W3+TIME(0,10,0)</f>
        <v>0.29861111111111105</v>
      </c>
    </row>
    <row r="4" spans="1:24">
      <c r="A4" s="9" t="s">
        <v>5</v>
      </c>
      <c r="B4" s="3">
        <v>0.26041666666666669</v>
      </c>
      <c r="C4" s="3">
        <f>B4+TIME(0,15,0)</f>
        <v>0.27083333333333337</v>
      </c>
      <c r="D4" s="3">
        <f>C4+TIME(0,5,0)</f>
        <v>0.27430555555555558</v>
      </c>
      <c r="E4" s="3">
        <f>D4+TIME(0,5,0)</f>
        <v>0.27777777777777779</v>
      </c>
      <c r="F4" s="3"/>
      <c r="G4" s="3"/>
      <c r="H4" s="3"/>
      <c r="I4" s="3"/>
      <c r="J4" s="3"/>
      <c r="K4" s="3">
        <f>E4+TIME(0,5,0)</f>
        <v>0.28125</v>
      </c>
      <c r="L4" s="3">
        <f>K4+TIME(0,5,0)</f>
        <v>0.28472222222222221</v>
      </c>
      <c r="M4" s="19">
        <v>2</v>
      </c>
      <c r="N4" s="3">
        <v>0.28472222222222221</v>
      </c>
      <c r="O4" s="3" t="s">
        <v>40</v>
      </c>
      <c r="P4" s="3"/>
      <c r="Q4" s="3"/>
      <c r="R4" s="3"/>
      <c r="S4" s="3"/>
      <c r="T4" s="3"/>
      <c r="U4" s="3">
        <f>N4+TIME(0,10,0)</f>
        <v>0.29166666666666663</v>
      </c>
      <c r="V4" s="3"/>
      <c r="W4" s="3">
        <f>U4+TIME(0,10,0)</f>
        <v>0.29861111111111105</v>
      </c>
      <c r="X4" s="3">
        <f t="shared" ref="X4:X11" si="0">W4+TIME(0,15,0)</f>
        <v>0.30902777777777773</v>
      </c>
    </row>
    <row r="5" spans="1:24">
      <c r="A5" s="8" t="s">
        <v>6</v>
      </c>
      <c r="B5" s="15">
        <v>0.26041666666666669</v>
      </c>
      <c r="C5" s="15">
        <f>B5+TIME(0,10,0)</f>
        <v>0.2673611111111111</v>
      </c>
      <c r="D5" s="15"/>
      <c r="E5" s="15">
        <f>C5+TIME(0,5,0)</f>
        <v>0.27083333333333331</v>
      </c>
      <c r="F5" s="15">
        <f>E5+TIME(0,5,0)</f>
        <v>0.27430555555555552</v>
      </c>
      <c r="G5" s="15"/>
      <c r="H5" s="15"/>
      <c r="I5" s="26" t="s">
        <v>30</v>
      </c>
      <c r="J5" s="27"/>
      <c r="K5" s="15"/>
      <c r="L5" s="15"/>
      <c r="M5" s="19">
        <v>3</v>
      </c>
      <c r="N5" s="15"/>
      <c r="O5" s="15"/>
      <c r="P5" s="26" t="s">
        <v>30</v>
      </c>
      <c r="Q5" s="27"/>
      <c r="R5" s="15">
        <v>0.28125</v>
      </c>
      <c r="S5" s="26" t="s">
        <v>31</v>
      </c>
      <c r="T5" s="27"/>
      <c r="U5" s="15">
        <v>0.28819444444444448</v>
      </c>
      <c r="V5" s="15"/>
      <c r="W5" s="15">
        <f>U5+TIME(0,10,0)</f>
        <v>0.2951388888888889</v>
      </c>
      <c r="X5" s="15">
        <f t="shared" si="0"/>
        <v>0.30555555555555558</v>
      </c>
    </row>
    <row r="6" spans="1:24">
      <c r="A6" s="10" t="s">
        <v>20</v>
      </c>
      <c r="B6" s="5">
        <v>0.2638888888888889</v>
      </c>
      <c r="C6" s="5">
        <f t="shared" ref="C6:C28" si="1">B6+TIME(0,15,0)</f>
        <v>0.27430555555555558</v>
      </c>
      <c r="D6" s="5"/>
      <c r="E6" s="5">
        <f>C6+TIME(0,10,0)</f>
        <v>0.28125</v>
      </c>
      <c r="F6" s="5">
        <f>E6+TIME(0,10,0)</f>
        <v>0.28819444444444442</v>
      </c>
      <c r="G6" s="5">
        <f>F6+TIME(0,15,0)</f>
        <v>0.2986111111111111</v>
      </c>
      <c r="H6" s="5"/>
      <c r="I6" s="22" t="s">
        <v>32</v>
      </c>
      <c r="J6" s="23"/>
      <c r="K6" s="5"/>
      <c r="L6" s="5"/>
      <c r="M6" s="19">
        <v>4</v>
      </c>
      <c r="N6" s="5"/>
      <c r="O6" s="5"/>
      <c r="P6" s="5"/>
      <c r="Q6" s="5"/>
      <c r="R6" s="5"/>
      <c r="S6" s="5">
        <v>0.2986111111111111</v>
      </c>
      <c r="T6" s="5">
        <f>S6+TIME(0,15,0)</f>
        <v>0.30902777777777779</v>
      </c>
      <c r="U6" s="5">
        <f>T6+TIME(0,10,0)</f>
        <v>0.31597222222222221</v>
      </c>
      <c r="V6" s="5"/>
      <c r="W6" s="5">
        <f>U6+TIME(0,10,0)</f>
        <v>0.32291666666666663</v>
      </c>
      <c r="X6" s="5">
        <f t="shared" si="0"/>
        <v>0.33333333333333331</v>
      </c>
    </row>
    <row r="7" spans="1:24">
      <c r="A7" s="13" t="s">
        <v>7</v>
      </c>
      <c r="B7" s="3">
        <v>0.30555555555555552</v>
      </c>
      <c r="C7" s="3">
        <f t="shared" si="1"/>
        <v>0.31597222222222221</v>
      </c>
      <c r="D7" s="3">
        <f>C7+TIME(0,5,0)</f>
        <v>0.31944444444444442</v>
      </c>
      <c r="E7" s="3">
        <f>D7+TIME(0,5,0)</f>
        <v>0.32291666666666663</v>
      </c>
      <c r="F7" s="3"/>
      <c r="G7" s="3"/>
      <c r="H7" s="3"/>
      <c r="I7" s="3"/>
      <c r="J7" s="3"/>
      <c r="K7" s="3">
        <f>E7+TIME(0,5,0)</f>
        <v>0.32638888888888884</v>
      </c>
      <c r="L7" s="3">
        <f>K7+TIME(0,5,0)</f>
        <v>0.32986111111111105</v>
      </c>
      <c r="M7" s="19">
        <v>5</v>
      </c>
      <c r="N7" s="3">
        <v>0.33333333333333331</v>
      </c>
      <c r="O7" s="3" t="s">
        <v>41</v>
      </c>
      <c r="P7" s="3"/>
      <c r="Q7" s="3"/>
      <c r="R7" s="3"/>
      <c r="S7" s="3"/>
      <c r="T7" s="3"/>
      <c r="U7" s="3">
        <f>N7+TIME(0,10,0)</f>
        <v>0.34027777777777773</v>
      </c>
      <c r="V7" s="3"/>
      <c r="W7" s="3">
        <f>U7+TIME(0,10,0)</f>
        <v>0.34722222222222215</v>
      </c>
      <c r="X7" s="3">
        <f t="shared" si="0"/>
        <v>0.35763888888888884</v>
      </c>
    </row>
    <row r="8" spans="1:24">
      <c r="A8" s="11" t="s">
        <v>8</v>
      </c>
      <c r="B8" s="16">
        <v>0.32291666666666669</v>
      </c>
      <c r="C8" s="16">
        <f t="shared" si="1"/>
        <v>0.33333333333333337</v>
      </c>
      <c r="D8" s="16"/>
      <c r="E8" s="16">
        <f>C8+TIME(0,5,0)</f>
        <v>0.33680555555555558</v>
      </c>
      <c r="F8" s="28" t="s">
        <v>26</v>
      </c>
      <c r="G8" s="29"/>
      <c r="H8" s="16">
        <f>E8+TIME(0,10,0)</f>
        <v>0.34375</v>
      </c>
      <c r="I8" s="28" t="s">
        <v>21</v>
      </c>
      <c r="J8" s="29"/>
      <c r="K8" s="16"/>
      <c r="L8" s="16"/>
      <c r="M8" s="19">
        <v>6</v>
      </c>
      <c r="N8" s="16"/>
      <c r="O8" s="16"/>
      <c r="P8" s="28" t="s">
        <v>21</v>
      </c>
      <c r="Q8" s="29"/>
      <c r="R8" s="16">
        <v>0.34375</v>
      </c>
      <c r="S8" s="16"/>
      <c r="T8" s="16">
        <f>R8+TIME(0,10,0)</f>
        <v>0.35069444444444442</v>
      </c>
      <c r="U8" s="16">
        <f>T8+TIME(0,10,0)</f>
        <v>0.35763888888888884</v>
      </c>
      <c r="V8" s="16"/>
      <c r="W8" s="16">
        <f>U8+TIME(0,5,0)</f>
        <v>0.36111111111111105</v>
      </c>
      <c r="X8" s="16">
        <f t="shared" si="0"/>
        <v>0.37152777777777773</v>
      </c>
    </row>
    <row r="9" spans="1:24">
      <c r="A9" s="12" t="s">
        <v>9</v>
      </c>
      <c r="B9" s="14">
        <v>0.34722222222222227</v>
      </c>
      <c r="C9" s="14">
        <f t="shared" si="1"/>
        <v>0.35763888888888895</v>
      </c>
      <c r="D9" s="14"/>
      <c r="E9" s="14">
        <f>C9+TIME(0,10,0)</f>
        <v>0.36458333333333337</v>
      </c>
      <c r="F9" s="14">
        <f>E9+TIME(0,10,0)</f>
        <v>0.37152777777777779</v>
      </c>
      <c r="G9" s="14">
        <v>0.37847222222222227</v>
      </c>
      <c r="H9" s="24" t="s">
        <v>36</v>
      </c>
      <c r="I9" s="25"/>
      <c r="J9" s="14">
        <v>0.3888888888888889</v>
      </c>
      <c r="K9" s="14"/>
      <c r="L9" s="14"/>
      <c r="M9" s="19">
        <v>7</v>
      </c>
      <c r="N9" s="14"/>
      <c r="O9" s="14"/>
      <c r="P9" s="14">
        <v>0.3888888888888889</v>
      </c>
      <c r="Q9" s="14">
        <f>P9+TIME(0,5,0)</f>
        <v>0.3923611111111111</v>
      </c>
      <c r="R9" s="14" t="s">
        <v>37</v>
      </c>
      <c r="S9" s="14">
        <v>0.39583333333333331</v>
      </c>
      <c r="T9" s="14">
        <v>0.37847222222222227</v>
      </c>
      <c r="U9" s="14">
        <f>T9+TIME(0,10,0)</f>
        <v>0.38541666666666669</v>
      </c>
      <c r="V9" s="14"/>
      <c r="W9" s="14">
        <f>U9+TIME(0,10,0)</f>
        <v>0.3923611111111111</v>
      </c>
      <c r="X9" s="14">
        <f t="shared" si="0"/>
        <v>0.40277777777777779</v>
      </c>
    </row>
    <row r="10" spans="1:24">
      <c r="A10" s="3" t="s">
        <v>18</v>
      </c>
      <c r="B10" s="3">
        <v>0.36805555555555558</v>
      </c>
      <c r="C10" s="3">
        <f t="shared" si="1"/>
        <v>0.37847222222222227</v>
      </c>
      <c r="D10" s="3">
        <f>C10+TIME(0,5,0)</f>
        <v>0.38194444444444448</v>
      </c>
      <c r="E10" s="3">
        <f>D10+TIME(0,5,0)</f>
        <v>0.38541666666666669</v>
      </c>
      <c r="F10" s="3"/>
      <c r="G10" s="3"/>
      <c r="H10" s="3"/>
      <c r="I10" s="3"/>
      <c r="J10" s="3"/>
      <c r="K10" s="3">
        <f>E10+TIME(0,5,0)</f>
        <v>0.3888888888888889</v>
      </c>
      <c r="L10" s="3">
        <f>K10+TIME(0,5,0)</f>
        <v>0.3923611111111111</v>
      </c>
      <c r="M10" s="19">
        <v>8</v>
      </c>
      <c r="N10" s="3">
        <v>0.39583333333333331</v>
      </c>
      <c r="O10" s="3" t="s">
        <v>42</v>
      </c>
      <c r="P10" s="3"/>
      <c r="Q10" s="3"/>
      <c r="R10" s="3"/>
      <c r="S10" s="3"/>
      <c r="T10" s="3"/>
      <c r="U10" s="3">
        <f>N10+TIME(0,10,0)</f>
        <v>0.40277777777777773</v>
      </c>
      <c r="V10" s="3"/>
      <c r="W10" s="3">
        <f>U10+TIME(0,10,0)</f>
        <v>0.40972222222222215</v>
      </c>
      <c r="X10" s="3">
        <f t="shared" si="0"/>
        <v>0.42013888888888884</v>
      </c>
    </row>
    <row r="11" spans="1:24">
      <c r="A11" s="30"/>
      <c r="B11" s="16">
        <v>0.40277777777777773</v>
      </c>
      <c r="C11" s="16">
        <f t="shared" si="1"/>
        <v>0.41319444444444442</v>
      </c>
      <c r="D11" s="16"/>
      <c r="E11" s="16">
        <f>C11+TIME(0,10,0)</f>
        <v>0.42013888888888884</v>
      </c>
      <c r="F11" s="28" t="s">
        <v>25</v>
      </c>
      <c r="G11" s="29"/>
      <c r="H11" s="16">
        <v>0.4236111111111111</v>
      </c>
      <c r="I11" s="28" t="s">
        <v>29</v>
      </c>
      <c r="J11" s="29"/>
      <c r="K11" s="16"/>
      <c r="L11" s="16"/>
      <c r="M11" s="19">
        <v>9</v>
      </c>
      <c r="N11" s="16"/>
      <c r="O11" s="16"/>
      <c r="P11" s="28" t="s">
        <v>24</v>
      </c>
      <c r="Q11" s="29"/>
      <c r="R11" s="16"/>
      <c r="S11" s="16"/>
      <c r="T11" s="16">
        <v>0.44097222222222227</v>
      </c>
      <c r="U11" s="16">
        <f>T11+TIME(0,10,0)</f>
        <v>0.44791666666666669</v>
      </c>
      <c r="V11" s="16"/>
      <c r="W11" s="16">
        <f>U11+TIME(0,5,0)</f>
        <v>0.4513888888888889</v>
      </c>
      <c r="X11" s="16">
        <f t="shared" si="0"/>
        <v>0.46180555555555558</v>
      </c>
    </row>
    <row r="12" spans="1:24">
      <c r="A12" s="31"/>
      <c r="B12" s="17">
        <v>0.4375</v>
      </c>
      <c r="C12" s="17">
        <f t="shared" si="1"/>
        <v>0.44791666666666669</v>
      </c>
      <c r="D12" s="17"/>
      <c r="E12" s="17">
        <f>C12+TIME(0,5,0)</f>
        <v>0.4513888888888889</v>
      </c>
      <c r="F12" s="17">
        <f>E12+TIME(0,5,0)</f>
        <v>0.4548611111111111</v>
      </c>
      <c r="G12" s="17"/>
      <c r="H12" s="17"/>
      <c r="I12" s="17"/>
      <c r="J12" s="17"/>
      <c r="K12" s="17"/>
      <c r="L12" s="17"/>
      <c r="M12" s="19">
        <v>10</v>
      </c>
      <c r="N12" s="17"/>
      <c r="O12" s="17"/>
      <c r="P12" s="17"/>
      <c r="Q12" s="17"/>
      <c r="R12" s="17"/>
      <c r="S12" s="17"/>
      <c r="T12" s="17">
        <v>0.46527777777777773</v>
      </c>
      <c r="U12" s="17">
        <f>T12+TIME(0,10,0)</f>
        <v>0.47222222222222215</v>
      </c>
      <c r="V12" s="17"/>
      <c r="W12" s="17">
        <f>U12+TIME(0,10,0)</f>
        <v>0.47916666666666657</v>
      </c>
      <c r="X12" s="17">
        <f>W12+TIME(0,10,0)</f>
        <v>0.48611111111111099</v>
      </c>
    </row>
    <row r="13" spans="1:24">
      <c r="A13" s="31"/>
      <c r="B13" s="5">
        <v>0.44444444444444442</v>
      </c>
      <c r="C13" s="5">
        <f t="shared" si="1"/>
        <v>0.4548611111111111</v>
      </c>
      <c r="D13" s="5"/>
      <c r="E13" s="5">
        <f>C13+TIME(0,10,0)</f>
        <v>0.46180555555555552</v>
      </c>
      <c r="F13" s="5">
        <f>E13+TIME(0,15,0)</f>
        <v>0.47222222222222221</v>
      </c>
      <c r="G13" s="5">
        <f>F13+TIME(0,15,0)</f>
        <v>0.4826388888888889</v>
      </c>
      <c r="H13" s="5"/>
      <c r="I13" s="22" t="s">
        <v>33</v>
      </c>
      <c r="J13" s="23"/>
      <c r="K13" s="5"/>
      <c r="L13" s="5"/>
      <c r="M13" s="19">
        <v>11</v>
      </c>
      <c r="N13" s="5"/>
      <c r="O13" s="5"/>
      <c r="P13" s="5"/>
      <c r="Q13" s="5"/>
      <c r="R13" s="5"/>
      <c r="S13" s="5">
        <v>0.47569444444444442</v>
      </c>
      <c r="T13" s="5">
        <f>S13+TIME(0,15,0)</f>
        <v>0.4861111111111111</v>
      </c>
      <c r="U13" s="5">
        <f>T13+TIME(0,10,0)</f>
        <v>0.49305555555555552</v>
      </c>
      <c r="V13" s="5"/>
      <c r="W13" s="5">
        <f>U13+TIME(0,10,0)</f>
        <v>0.49999999999999994</v>
      </c>
      <c r="X13" s="5">
        <f t="shared" ref="X13:X20" si="2">W13+TIME(0,15,0)</f>
        <v>0.51041666666666663</v>
      </c>
    </row>
    <row r="14" spans="1:24">
      <c r="A14" s="31"/>
      <c r="B14" s="40">
        <v>0.5</v>
      </c>
      <c r="C14" s="40">
        <v>0.51041666666666663</v>
      </c>
      <c r="D14" s="40"/>
      <c r="E14" s="40">
        <v>0.51736111111111105</v>
      </c>
      <c r="F14" s="40">
        <v>0.52083333333333337</v>
      </c>
      <c r="G14" s="40"/>
      <c r="H14" s="40">
        <v>0.52430555555555547</v>
      </c>
      <c r="I14" s="40"/>
      <c r="J14" s="40"/>
      <c r="K14" s="40"/>
      <c r="L14" s="40"/>
      <c r="M14" s="41">
        <v>1</v>
      </c>
      <c r="N14" s="40"/>
      <c r="O14" s="40"/>
      <c r="P14" s="40"/>
      <c r="Q14" s="40"/>
      <c r="R14" s="40">
        <v>0.52430555555555558</v>
      </c>
      <c r="S14" s="40"/>
      <c r="T14" s="20" t="s">
        <v>50</v>
      </c>
      <c r="U14" s="21"/>
      <c r="V14" s="40"/>
      <c r="W14" s="40">
        <v>0.54166666666666663</v>
      </c>
      <c r="X14" s="40">
        <v>0.55208333333333326</v>
      </c>
    </row>
    <row r="15" spans="1:24">
      <c r="A15" s="31"/>
      <c r="B15" s="3">
        <v>0.53472222222222221</v>
      </c>
      <c r="C15" s="3">
        <f t="shared" si="1"/>
        <v>0.54513888888888884</v>
      </c>
      <c r="D15" s="3">
        <f>C15+TIME(0,5,0)</f>
        <v>0.54861111111111105</v>
      </c>
      <c r="E15" s="3">
        <f>D15+TIME(0,5,0)</f>
        <v>0.55208333333333326</v>
      </c>
      <c r="F15" s="3"/>
      <c r="G15" s="3"/>
      <c r="H15" s="3"/>
      <c r="I15" s="3"/>
      <c r="J15" s="3"/>
      <c r="K15" s="3">
        <f>E15+TIME(0,5,0)</f>
        <v>0.55555555555555547</v>
      </c>
      <c r="L15" s="3">
        <f>K15+TIME(0,5,0)</f>
        <v>0.55902777777777768</v>
      </c>
      <c r="M15" s="19">
        <v>13</v>
      </c>
      <c r="N15" s="3">
        <v>0.5625</v>
      </c>
      <c r="O15" s="3" t="s">
        <v>43</v>
      </c>
      <c r="P15" s="3"/>
      <c r="Q15" s="3"/>
      <c r="R15" s="3"/>
      <c r="S15" s="3"/>
      <c r="T15" s="3"/>
      <c r="U15" s="3">
        <f>N15+TIME(0,10,0)</f>
        <v>0.56944444444444442</v>
      </c>
      <c r="V15" s="3"/>
      <c r="W15" s="3">
        <f>U15+TIME(0,10,0)</f>
        <v>0.57638888888888884</v>
      </c>
      <c r="X15" s="3">
        <f t="shared" si="2"/>
        <v>0.58680555555555547</v>
      </c>
    </row>
    <row r="16" spans="1:24">
      <c r="A16" s="31"/>
      <c r="B16" s="16">
        <v>0.56944444444444442</v>
      </c>
      <c r="C16" s="16">
        <f t="shared" si="1"/>
        <v>0.57986111111111105</v>
      </c>
      <c r="D16" s="16"/>
      <c r="E16" s="16">
        <f>C16+TIME(0,10,0)</f>
        <v>0.58680555555555547</v>
      </c>
      <c r="F16" s="28">
        <f>E16+TIME(0,5,)</f>
        <v>0.59027777777777768</v>
      </c>
      <c r="G16" s="29"/>
      <c r="H16" s="16">
        <v>0.59375</v>
      </c>
      <c r="I16" s="28" t="s">
        <v>27</v>
      </c>
      <c r="J16" s="29"/>
      <c r="K16" s="16"/>
      <c r="L16" s="16"/>
      <c r="M16" s="19">
        <v>14</v>
      </c>
      <c r="N16" s="16"/>
      <c r="O16" s="16"/>
      <c r="P16" s="28" t="s">
        <v>23</v>
      </c>
      <c r="Q16" s="29"/>
      <c r="R16" s="16"/>
      <c r="S16" s="16"/>
      <c r="T16" s="16">
        <v>0.61111111111111105</v>
      </c>
      <c r="U16" s="16">
        <f>T16+TIME(0,10,0)</f>
        <v>0.61805555555555547</v>
      </c>
      <c r="V16" s="16"/>
      <c r="W16" s="16">
        <f>U16+TIME(0,5,0)</f>
        <v>0.62152777777777768</v>
      </c>
      <c r="X16" s="16">
        <f t="shared" si="2"/>
        <v>0.63194444444444431</v>
      </c>
    </row>
    <row r="17" spans="1:24">
      <c r="A17" s="31"/>
      <c r="B17" s="12">
        <v>0.58333333333333337</v>
      </c>
      <c r="C17" s="12">
        <f t="shared" si="1"/>
        <v>0.59375</v>
      </c>
      <c r="D17" s="12"/>
      <c r="E17" s="12">
        <f>C17+TIME(0,10,0)</f>
        <v>0.60069444444444442</v>
      </c>
      <c r="F17" s="12">
        <f>E17+TIME(0,10,0)</f>
        <v>0.60763888888888884</v>
      </c>
      <c r="G17" s="12">
        <f>F17+TIME(0,10,0)</f>
        <v>0.61458333333333326</v>
      </c>
      <c r="H17" s="12" t="s">
        <v>38</v>
      </c>
      <c r="I17" s="12"/>
      <c r="J17" s="12">
        <v>0.625</v>
      </c>
      <c r="K17" s="12"/>
      <c r="L17" s="12"/>
      <c r="M17" s="19">
        <v>15</v>
      </c>
      <c r="N17" s="12"/>
      <c r="O17" s="12"/>
      <c r="P17" s="12">
        <v>0.63194444444444442</v>
      </c>
      <c r="Q17" s="12">
        <f>P17+TIME(0,10,0)</f>
        <v>0.63888888888888884</v>
      </c>
      <c r="R17" s="12" t="s">
        <v>39</v>
      </c>
      <c r="S17" s="12">
        <v>0.64583333333333337</v>
      </c>
      <c r="T17" s="12">
        <v>0.65277777777777779</v>
      </c>
      <c r="U17" s="12">
        <f>T17+TIME(0,10,0)</f>
        <v>0.65972222222222221</v>
      </c>
      <c r="V17" s="12"/>
      <c r="W17" s="12">
        <f>U17+TIME(0,10,0)</f>
        <v>0.66666666666666663</v>
      </c>
      <c r="X17" s="12">
        <f t="shared" si="2"/>
        <v>0.67708333333333326</v>
      </c>
    </row>
    <row r="18" spans="1:24">
      <c r="A18" s="31"/>
      <c r="B18" s="3">
        <v>0.60416666666666663</v>
      </c>
      <c r="C18" s="3">
        <f t="shared" si="1"/>
        <v>0.61458333333333326</v>
      </c>
      <c r="D18" s="3">
        <f>C18+TIME(0,5,0)</f>
        <v>0.61805555555555547</v>
      </c>
      <c r="E18" s="3">
        <f>D18+TIME(0,5,0)</f>
        <v>0.62152777777777768</v>
      </c>
      <c r="F18" s="3"/>
      <c r="G18" s="3"/>
      <c r="H18" s="3"/>
      <c r="I18" s="3"/>
      <c r="J18" s="3"/>
      <c r="K18" s="3">
        <f>E18+TIME(0,5,0)</f>
        <v>0.62499999999999989</v>
      </c>
      <c r="L18" s="3">
        <f>K18+TIME(0,5,0)</f>
        <v>0.6284722222222221</v>
      </c>
      <c r="M18" s="19">
        <v>16</v>
      </c>
      <c r="N18" s="3">
        <v>0.63194444444444442</v>
      </c>
      <c r="O18" s="3" t="s">
        <v>44</v>
      </c>
      <c r="P18" s="3"/>
      <c r="Q18" s="3"/>
      <c r="R18" s="3"/>
      <c r="S18" s="3"/>
      <c r="T18" s="3"/>
      <c r="U18" s="3">
        <f>N18+TIME(0,10,0)</f>
        <v>0.63888888888888884</v>
      </c>
      <c r="V18" s="3"/>
      <c r="W18" s="3">
        <f>U18+TIME(0,10,0)</f>
        <v>0.64583333333333326</v>
      </c>
      <c r="X18" s="3">
        <f t="shared" si="2"/>
        <v>0.65624999999999989</v>
      </c>
    </row>
    <row r="19" spans="1:24">
      <c r="A19" s="31"/>
      <c r="B19" s="43">
        <v>0.64583333333333337</v>
      </c>
      <c r="C19" s="42">
        <v>0.65625</v>
      </c>
      <c r="D19" s="42"/>
      <c r="E19" s="42">
        <v>0.66319444444444442</v>
      </c>
      <c r="F19" s="42">
        <v>0.66666666666666663</v>
      </c>
      <c r="G19" s="42"/>
      <c r="H19" s="42">
        <v>0.67013888888888884</v>
      </c>
      <c r="I19" s="42"/>
      <c r="J19" s="42"/>
      <c r="K19" s="42"/>
      <c r="L19" s="42"/>
      <c r="M19" s="44">
        <v>2</v>
      </c>
      <c r="N19" s="42"/>
      <c r="O19" s="42"/>
      <c r="P19" s="42"/>
      <c r="Q19" s="42"/>
      <c r="R19" s="42">
        <v>0.67708333333333337</v>
      </c>
      <c r="S19" s="42"/>
      <c r="T19" s="20" t="s">
        <v>51</v>
      </c>
      <c r="U19" s="21"/>
      <c r="V19" s="42"/>
      <c r="W19" s="42">
        <v>0.69444444444444453</v>
      </c>
      <c r="X19" s="42">
        <v>0.70486111111111116</v>
      </c>
    </row>
    <row r="20" spans="1:24">
      <c r="A20" s="31"/>
      <c r="B20" s="3">
        <v>0.71527777777777779</v>
      </c>
      <c r="C20" s="3">
        <f t="shared" si="1"/>
        <v>0.72569444444444442</v>
      </c>
      <c r="D20" s="3">
        <f>C20+TIME(0,5,0)</f>
        <v>0.72916666666666663</v>
      </c>
      <c r="E20" s="3">
        <f>D20+TIME(0,5,0)</f>
        <v>0.73263888888888884</v>
      </c>
      <c r="F20" s="3"/>
      <c r="G20" s="3"/>
      <c r="H20" s="3"/>
      <c r="I20" s="3"/>
      <c r="J20" s="3"/>
      <c r="K20" s="3">
        <f>E20+TIME(0,5,0)</f>
        <v>0.73611111111111105</v>
      </c>
      <c r="L20" s="3">
        <f>K20+TIME(0,5,0)</f>
        <v>0.73958333333333326</v>
      </c>
      <c r="M20" s="19">
        <v>18</v>
      </c>
      <c r="N20" s="3">
        <v>0.74305555555555547</v>
      </c>
      <c r="O20" s="3" t="s">
        <v>45</v>
      </c>
      <c r="P20" s="3"/>
      <c r="Q20" s="3"/>
      <c r="R20" s="3"/>
      <c r="S20" s="3"/>
      <c r="T20" s="3"/>
      <c r="U20" s="3">
        <f>N20+TIME(0,10,0)</f>
        <v>0.74999999999999989</v>
      </c>
      <c r="V20" s="3"/>
      <c r="W20" s="3">
        <f>U20+TIME(0,10,0)</f>
        <v>0.75694444444444431</v>
      </c>
      <c r="X20" s="3">
        <f t="shared" si="2"/>
        <v>0.76736111111111094</v>
      </c>
    </row>
    <row r="21" spans="1:24">
      <c r="A21" s="31"/>
      <c r="B21" s="17">
        <v>0.72222222222222221</v>
      </c>
      <c r="C21" s="17">
        <f t="shared" si="1"/>
        <v>0.73263888888888884</v>
      </c>
      <c r="D21" s="17"/>
      <c r="E21" s="17">
        <f>C21+TIME(0,5,0)</f>
        <v>0.73611111111111105</v>
      </c>
      <c r="F21" s="17">
        <f>E21+TIME(0,5,0)</f>
        <v>0.73958333333333326</v>
      </c>
      <c r="G21" s="17"/>
      <c r="H21" s="17"/>
      <c r="I21" s="17"/>
      <c r="J21" s="17"/>
      <c r="K21" s="17"/>
      <c r="L21" s="17"/>
      <c r="M21" s="19">
        <v>19</v>
      </c>
      <c r="N21" s="17"/>
      <c r="O21" s="17"/>
      <c r="P21" s="17"/>
      <c r="Q21" s="17"/>
      <c r="R21" s="17"/>
      <c r="S21" s="17"/>
      <c r="T21" s="17">
        <v>0.74305555555555547</v>
      </c>
      <c r="U21" s="17">
        <f>T21+TIME(0,10,0)</f>
        <v>0.74999999999999989</v>
      </c>
      <c r="V21" s="17"/>
      <c r="W21" s="17">
        <f>U21+TIME(0,10,0)</f>
        <v>0.75694444444444431</v>
      </c>
      <c r="X21" s="17">
        <f>W21+TIME(0,10,0)</f>
        <v>0.76388888888888873</v>
      </c>
    </row>
    <row r="22" spans="1:24">
      <c r="A22" s="31"/>
      <c r="B22" s="8">
        <v>0.75694444444444453</v>
      </c>
      <c r="C22" s="16">
        <f t="shared" si="1"/>
        <v>0.76736111111111116</v>
      </c>
      <c r="D22" s="16"/>
      <c r="E22" s="16">
        <f>C22+TIME(0,10,0)</f>
        <v>0.77430555555555558</v>
      </c>
      <c r="F22" s="28">
        <f>E22+TIME(0,5,)</f>
        <v>0.77777777777777779</v>
      </c>
      <c r="G22" s="29"/>
      <c r="H22" s="16">
        <v>0.78125</v>
      </c>
      <c r="I22" s="28" t="s">
        <v>28</v>
      </c>
      <c r="J22" s="29"/>
      <c r="K22" s="16"/>
      <c r="L22" s="16"/>
      <c r="M22" s="19">
        <v>20</v>
      </c>
      <c r="N22" s="16"/>
      <c r="O22" s="16"/>
      <c r="P22" s="28" t="s">
        <v>22</v>
      </c>
      <c r="Q22" s="29"/>
      <c r="R22" s="16"/>
      <c r="S22" s="16"/>
      <c r="T22" s="16">
        <v>0.79513888888888884</v>
      </c>
      <c r="U22" s="16">
        <f>T22+TIME(0,10,0)</f>
        <v>0.80208333333333326</v>
      </c>
      <c r="V22" s="16"/>
      <c r="W22" s="16">
        <f>U22+TIME(0,5,0)</f>
        <v>0.80555555555555547</v>
      </c>
      <c r="X22" s="16">
        <f t="shared" ref="X22:X28" si="3">W22+TIME(0,15,0)</f>
        <v>0.8159722222222221</v>
      </c>
    </row>
    <row r="23" spans="1:24">
      <c r="A23" s="31"/>
      <c r="B23" s="3">
        <v>0.77083333333333337</v>
      </c>
      <c r="C23" s="3">
        <f t="shared" si="1"/>
        <v>0.78125</v>
      </c>
      <c r="D23" s="3">
        <f>C23+TIME(0,5,0)</f>
        <v>0.78472222222222221</v>
      </c>
      <c r="E23" s="3">
        <f>D23+TIME(0,5,0)</f>
        <v>0.78819444444444442</v>
      </c>
      <c r="F23" s="3"/>
      <c r="G23" s="3"/>
      <c r="H23" s="3"/>
      <c r="I23" s="3"/>
      <c r="J23" s="3"/>
      <c r="K23" s="3">
        <f>E23+TIME(0,5,0)</f>
        <v>0.79166666666666663</v>
      </c>
      <c r="L23" s="3">
        <f>K23+TIME(0,5,0)</f>
        <v>0.79513888888888884</v>
      </c>
      <c r="M23" s="19">
        <v>21</v>
      </c>
      <c r="N23" s="3">
        <v>0.79861111111111116</v>
      </c>
      <c r="O23" s="3" t="s">
        <v>46</v>
      </c>
      <c r="P23" s="3"/>
      <c r="Q23" s="3"/>
      <c r="R23" s="3"/>
      <c r="S23" s="3"/>
      <c r="T23" s="3"/>
      <c r="U23" s="3">
        <f>N23+TIME(0,10,0)</f>
        <v>0.80555555555555558</v>
      </c>
      <c r="V23" s="3"/>
      <c r="W23" s="3">
        <f>U23+TIME(0,10,0)</f>
        <v>0.8125</v>
      </c>
      <c r="X23" s="3">
        <f t="shared" si="3"/>
        <v>0.82291666666666663</v>
      </c>
    </row>
    <row r="24" spans="1:24">
      <c r="A24" s="31"/>
      <c r="B24" s="13">
        <v>0.78472222222222221</v>
      </c>
      <c r="C24" s="5">
        <f t="shared" si="1"/>
        <v>0.79513888888888884</v>
      </c>
      <c r="D24" s="5"/>
      <c r="E24" s="5">
        <f>C24+TIME(0,10,0)</f>
        <v>0.80208333333333326</v>
      </c>
      <c r="F24" s="5">
        <f>E24+TIME(0,10,0)</f>
        <v>0.80902777777777768</v>
      </c>
      <c r="G24" s="5">
        <f>F24+TIME(0,15,0)</f>
        <v>0.81944444444444431</v>
      </c>
      <c r="H24" s="5"/>
      <c r="I24" s="22" t="s">
        <v>34</v>
      </c>
      <c r="J24" s="23"/>
      <c r="K24" s="5"/>
      <c r="L24" s="5"/>
      <c r="M24" s="19">
        <v>22</v>
      </c>
      <c r="N24" s="5"/>
      <c r="O24" s="5"/>
      <c r="P24" s="5"/>
      <c r="Q24" s="5"/>
      <c r="R24" s="5"/>
      <c r="S24" s="5">
        <v>0.81944444444444453</v>
      </c>
      <c r="T24" s="5">
        <f>S24+TIME(0,15,0)</f>
        <v>0.82986111111111116</v>
      </c>
      <c r="U24" s="5">
        <f>T24+TIME(0,10,0)</f>
        <v>0.83680555555555558</v>
      </c>
      <c r="V24" s="5"/>
      <c r="W24" s="5">
        <f>U24+TIME(0,10,0)</f>
        <v>0.84375</v>
      </c>
      <c r="X24" s="5">
        <f t="shared" si="3"/>
        <v>0.85416666666666663</v>
      </c>
    </row>
    <row r="25" spans="1:24">
      <c r="A25" s="31"/>
      <c r="B25" s="46">
        <v>0.83333333333333337</v>
      </c>
      <c r="C25" s="45">
        <v>0.84375</v>
      </c>
      <c r="D25" s="45"/>
      <c r="E25" s="45">
        <v>0.85069444444444442</v>
      </c>
      <c r="F25" s="45">
        <v>0.85416666666666663</v>
      </c>
      <c r="G25" s="45"/>
      <c r="H25" s="45">
        <v>0.85763888888888884</v>
      </c>
      <c r="I25" s="45"/>
      <c r="J25" s="45"/>
      <c r="K25" s="45"/>
      <c r="L25" s="45"/>
      <c r="M25" s="47">
        <v>3</v>
      </c>
      <c r="N25" s="45"/>
      <c r="O25" s="45"/>
      <c r="P25" s="45"/>
      <c r="Q25" s="45"/>
      <c r="R25" s="45">
        <v>0.86111111111111116</v>
      </c>
      <c r="S25" s="45"/>
      <c r="T25" s="20" t="s">
        <v>52</v>
      </c>
      <c r="U25" s="21"/>
      <c r="V25" s="45"/>
      <c r="W25" s="45">
        <v>0.87847222222222221</v>
      </c>
      <c r="X25" s="45">
        <v>0.88888888888888884</v>
      </c>
    </row>
    <row r="26" spans="1:24">
      <c r="A26" s="31"/>
      <c r="B26" s="13">
        <v>0.84027777777777779</v>
      </c>
      <c r="C26" s="5">
        <f t="shared" si="1"/>
        <v>0.85069444444444442</v>
      </c>
      <c r="D26" s="5"/>
      <c r="E26" s="5">
        <f>C26+TIME(0,10,0)</f>
        <v>0.85763888888888884</v>
      </c>
      <c r="F26" s="5">
        <f>E26+TIME(0,10,0)</f>
        <v>0.86458333333333326</v>
      </c>
      <c r="G26" s="5">
        <f>F26+TIME(0,15,0)</f>
        <v>0.87499999999999989</v>
      </c>
      <c r="H26" s="5"/>
      <c r="I26" s="22" t="s">
        <v>35</v>
      </c>
      <c r="J26" s="23"/>
      <c r="K26" s="5"/>
      <c r="L26" s="5"/>
      <c r="M26" s="19">
        <v>24</v>
      </c>
      <c r="N26" s="5"/>
      <c r="O26" s="5"/>
      <c r="P26" s="5"/>
      <c r="Q26" s="5"/>
      <c r="R26" s="5"/>
      <c r="S26" s="5">
        <v>0.875</v>
      </c>
      <c r="T26" s="5">
        <f>S26+TIME(0,15,0)</f>
        <v>0.88541666666666663</v>
      </c>
      <c r="U26" s="5">
        <f>T26+TIME(0,10,0)</f>
        <v>0.89236111111111105</v>
      </c>
      <c r="V26" s="5"/>
      <c r="W26" s="5">
        <f>U26+TIME(0,10,0)</f>
        <v>0.89930555555555547</v>
      </c>
      <c r="X26" s="5">
        <f t="shared" si="3"/>
        <v>0.9097222222222221</v>
      </c>
    </row>
    <row r="27" spans="1:24">
      <c r="A27" s="31"/>
      <c r="B27" s="3">
        <v>0.86111111111111116</v>
      </c>
      <c r="C27" s="3">
        <f t="shared" si="1"/>
        <v>0.87152777777777779</v>
      </c>
      <c r="D27" s="3">
        <f>C27+TIME(0,5,0)</f>
        <v>0.875</v>
      </c>
      <c r="E27" s="3">
        <f>D27+TIME(0,5,0)</f>
        <v>0.87847222222222221</v>
      </c>
      <c r="F27" s="3"/>
      <c r="G27" s="3"/>
      <c r="H27" s="3"/>
      <c r="I27" s="3"/>
      <c r="J27" s="3"/>
      <c r="K27" s="3">
        <f>E27+TIME(0,5,0)</f>
        <v>0.88194444444444442</v>
      </c>
      <c r="L27" s="3">
        <f>K27+TIME(0,5,0)</f>
        <v>0.88541666666666663</v>
      </c>
      <c r="M27" s="19">
        <v>25</v>
      </c>
      <c r="N27" s="3">
        <v>0.88888888888888884</v>
      </c>
      <c r="O27" s="3" t="s">
        <v>47</v>
      </c>
      <c r="P27" s="3"/>
      <c r="Q27" s="3"/>
      <c r="R27" s="3"/>
      <c r="S27" s="3"/>
      <c r="T27" s="3"/>
      <c r="U27" s="3">
        <f>N27+TIME(0,10,0)</f>
        <v>0.89583333333333326</v>
      </c>
      <c r="V27" s="3"/>
      <c r="W27" s="3">
        <f>U27+TIME(0,10,0)</f>
        <v>0.90277777777777768</v>
      </c>
      <c r="X27" s="3">
        <f t="shared" si="3"/>
        <v>0.91319444444444431</v>
      </c>
    </row>
    <row r="28" spans="1:24">
      <c r="A28" s="32"/>
      <c r="B28" s="8">
        <v>0.86805555555555547</v>
      </c>
      <c r="C28" s="16">
        <f t="shared" si="1"/>
        <v>0.8784722222222221</v>
      </c>
      <c r="D28" s="16"/>
      <c r="E28" s="16">
        <f>C28+TIME(0,5,0)</f>
        <v>0.88194444444444431</v>
      </c>
      <c r="F28" s="16"/>
      <c r="G28" s="16"/>
      <c r="H28" s="16">
        <v>0.89583333333333337</v>
      </c>
      <c r="I28" s="28" t="s">
        <v>21</v>
      </c>
      <c r="J28" s="29"/>
      <c r="K28" s="16"/>
      <c r="L28" s="16"/>
      <c r="M28" s="19">
        <v>26</v>
      </c>
      <c r="N28" s="16"/>
      <c r="O28" s="16"/>
      <c r="P28" s="28" t="s">
        <v>21</v>
      </c>
      <c r="Q28" s="29"/>
      <c r="R28" s="16">
        <v>0.89583333333333337</v>
      </c>
      <c r="S28" s="16"/>
      <c r="T28" s="16">
        <f>R28+TIME(0,10,0)</f>
        <v>0.90277777777777779</v>
      </c>
      <c r="U28" s="16">
        <f>T28+TIME(0,10,0)</f>
        <v>0.90972222222222221</v>
      </c>
      <c r="V28" s="16"/>
      <c r="W28" s="16">
        <f>U28+TIME(0,5,0)</f>
        <v>0.91319444444444442</v>
      </c>
      <c r="X28" s="16">
        <f t="shared" si="3"/>
        <v>0.92361111111111105</v>
      </c>
    </row>
  </sheetData>
  <sheetProtection password="DD5C" sheet="1" objects="1" scenarios="1" selectLockedCells="1" selectUnlockedCells="1"/>
  <mergeCells count="30">
    <mergeCell ref="P22:Q22"/>
    <mergeCell ref="P28:Q28"/>
    <mergeCell ref="P11:Q11"/>
    <mergeCell ref="A1:A2"/>
    <mergeCell ref="N1:X1"/>
    <mergeCell ref="B1:L1"/>
    <mergeCell ref="M1:M2"/>
    <mergeCell ref="T14:U14"/>
    <mergeCell ref="T19:U19"/>
    <mergeCell ref="T25:U25"/>
    <mergeCell ref="A11:A28"/>
    <mergeCell ref="I8:J8"/>
    <mergeCell ref="I16:J16"/>
    <mergeCell ref="I22:J22"/>
    <mergeCell ref="I28:J28"/>
    <mergeCell ref="I5:J5"/>
    <mergeCell ref="P5:Q5"/>
    <mergeCell ref="S5:T5"/>
    <mergeCell ref="I11:J11"/>
    <mergeCell ref="F16:G16"/>
    <mergeCell ref="F11:G11"/>
    <mergeCell ref="F8:G8"/>
    <mergeCell ref="P8:Q8"/>
    <mergeCell ref="P16:Q16"/>
    <mergeCell ref="I6:J6"/>
    <mergeCell ref="I13:J13"/>
    <mergeCell ref="I24:J24"/>
    <mergeCell ref="I26:J26"/>
    <mergeCell ref="H9:I9"/>
    <mergeCell ref="F22:G2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2013-08-30T05:46:40Z</dcterms:modified>
</cp:coreProperties>
</file>