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5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8" i="1" l="1"/>
  <c r="I8" i="1" s="1"/>
  <c r="J8" i="1" s="1"/>
  <c r="K8" i="1" s="1"/>
  <c r="L8" i="1" s="1"/>
  <c r="I7" i="1"/>
  <c r="J7" i="1" s="1"/>
  <c r="K7" i="1" s="1"/>
  <c r="L7" i="1" s="1"/>
  <c r="I9" i="1"/>
  <c r="J9" i="1" s="1"/>
  <c r="K9" i="1" s="1"/>
  <c r="L9" i="1" s="1"/>
  <c r="J6" i="1"/>
  <c r="K6" i="1" s="1"/>
  <c r="L6" i="1" s="1"/>
  <c r="I6" i="1"/>
  <c r="L5" i="1"/>
  <c r="L4" i="1"/>
  <c r="L3" i="1"/>
  <c r="F7" i="1"/>
  <c r="F8" i="1"/>
  <c r="F9" i="1"/>
  <c r="F6" i="1"/>
  <c r="C5" i="1"/>
  <c r="D5" i="1" s="1"/>
  <c r="E5" i="1" s="1"/>
  <c r="C4" i="1"/>
  <c r="D4" i="1" s="1"/>
  <c r="C3" i="1"/>
  <c r="D3" i="1" s="1"/>
  <c r="E3" i="1" s="1"/>
  <c r="E4" i="1" l="1"/>
  <c r="F4" i="1" s="1"/>
  <c r="F5" i="1"/>
  <c r="F3" i="1"/>
</calcChain>
</file>

<file path=xl/sharedStrings.xml><?xml version="1.0" encoding="utf-8"?>
<sst xmlns="http://schemas.openxmlformats.org/spreadsheetml/2006/main" count="23" uniqueCount="14">
  <si>
    <t>횟수</t>
    <phoneticPr fontId="1" type="noConversion"/>
  </si>
  <si>
    <t>하리.여주장</t>
    <phoneticPr fontId="1" type="noConversion"/>
  </si>
  <si>
    <t>점동면사무소</t>
    <phoneticPr fontId="1" type="noConversion"/>
  </si>
  <si>
    <t>하리.여주읍내-&gt;점봉리,점동면,도리,삼합리</t>
    <phoneticPr fontId="1" type="noConversion"/>
  </si>
  <si>
    <t>삼합리,도리,장안리,점동면,점봉리-&gt;하리,여주읍내</t>
    <phoneticPr fontId="1" type="noConversion"/>
  </si>
  <si>
    <t>흔암리</t>
    <phoneticPr fontId="1" type="noConversion"/>
  </si>
  <si>
    <t>처리</t>
    <phoneticPr fontId="1" type="noConversion"/>
  </si>
  <si>
    <t>멱곡2리</t>
    <phoneticPr fontId="1" type="noConversion"/>
  </si>
  <si>
    <t>점동면사무소</t>
    <phoneticPr fontId="1" type="noConversion"/>
  </si>
  <si>
    <t>처리</t>
    <phoneticPr fontId="1" type="noConversion"/>
  </si>
  <si>
    <t>925-1번</t>
    <phoneticPr fontId="1" type="noConversion"/>
  </si>
  <si>
    <t>925번</t>
    <phoneticPr fontId="1" type="noConversion"/>
  </si>
  <si>
    <t>925번대
하리-점동</t>
    <phoneticPr fontId="1" type="noConversion"/>
  </si>
  <si>
    <t>동사 920, 백성운수 37번 동일노선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</si>
</sst>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5" xfId="0" applyNumberForma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4" borderId="4" xfId="0" applyNumberFormat="1" applyFill="1" applyBorder="1" applyAlignment="1">
      <alignment horizontal="center" vertical="center" shrinkToFit="1"/>
    </xf>
    <xf numFmtId="20" fontId="0" fillId="4" borderId="7" xfId="0" applyNumberFormat="1" applyFill="1" applyBorder="1" applyAlignment="1">
      <alignment horizontal="center" vertical="center" shrinkToFit="1"/>
    </xf>
    <xf numFmtId="20" fontId="0" fillId="4" borderId="5" xfId="0" applyNumberFormat="1" applyFill="1" applyBorder="1" applyAlignment="1">
      <alignment horizontal="center" vertical="center" shrinkToFit="1"/>
    </xf>
    <xf numFmtId="20" fontId="0" fillId="3" borderId="4" xfId="0" applyNumberFormat="1" applyFill="1" applyBorder="1" applyAlignment="1">
      <alignment horizontal="center" vertical="center" shrinkToFit="1"/>
    </xf>
    <xf numFmtId="20" fontId="0" fillId="3" borderId="7" xfId="0" applyNumberFormat="1" applyFill="1" applyBorder="1" applyAlignment="1">
      <alignment horizontal="center" vertical="center" shrinkToFit="1"/>
    </xf>
    <xf numFmtId="20" fontId="0" fillId="3" borderId="5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81" zoomScaleNormal="81" workbookViewId="0">
      <selection sqref="A1:A2"/>
    </sheetView>
  </sheetViews>
  <sheetFormatPr defaultRowHeight="16.5" x14ac:dyDescent="0.3"/>
  <cols>
    <col min="1" max="1" width="9" style="1"/>
    <col min="2" max="6" width="9" style="1" customWidth="1"/>
    <col min="7" max="7" width="9" style="1"/>
  </cols>
  <sheetData>
    <row r="1" spans="1:12" ht="16.5" customHeight="1" x14ac:dyDescent="0.3">
      <c r="A1" s="11" t="s">
        <v>12</v>
      </c>
      <c r="B1" s="7" t="s">
        <v>3</v>
      </c>
      <c r="C1" s="8"/>
      <c r="D1" s="8"/>
      <c r="E1" s="8"/>
      <c r="F1" s="8"/>
      <c r="G1" s="9" t="s">
        <v>0</v>
      </c>
      <c r="H1" s="7" t="s">
        <v>4</v>
      </c>
      <c r="I1" s="8"/>
      <c r="J1" s="8"/>
      <c r="K1" s="8"/>
      <c r="L1" s="13"/>
    </row>
    <row r="2" spans="1:12" x14ac:dyDescent="0.3">
      <c r="A2" s="12"/>
      <c r="B2" s="2" t="s">
        <v>1</v>
      </c>
      <c r="C2" s="2" t="s">
        <v>7</v>
      </c>
      <c r="D2" s="2" t="s">
        <v>5</v>
      </c>
      <c r="E2" s="2" t="s">
        <v>6</v>
      </c>
      <c r="F2" s="2" t="s">
        <v>8</v>
      </c>
      <c r="G2" s="10"/>
      <c r="H2" s="2" t="s">
        <v>2</v>
      </c>
      <c r="I2" s="2" t="s">
        <v>9</v>
      </c>
      <c r="J2" s="2" t="s">
        <v>5</v>
      </c>
      <c r="K2" s="2" t="s">
        <v>7</v>
      </c>
      <c r="L2" s="2" t="s">
        <v>1</v>
      </c>
    </row>
    <row r="3" spans="1:12" x14ac:dyDescent="0.3">
      <c r="A3" s="6" t="s">
        <v>11</v>
      </c>
      <c r="B3" s="5">
        <v>0.27777777777777779</v>
      </c>
      <c r="C3" s="5">
        <f>B3+TIME(0,20,0)</f>
        <v>0.29166666666666669</v>
      </c>
      <c r="D3" s="5">
        <f t="shared" ref="D3:E5" si="0">C3+TIME(0,5,0)</f>
        <v>0.2951388888888889</v>
      </c>
      <c r="E3" s="5">
        <f t="shared" si="0"/>
        <v>0.2986111111111111</v>
      </c>
      <c r="F3" s="5">
        <f>E3+TIME(0,10,0)</f>
        <v>0.30555555555555552</v>
      </c>
      <c r="G3" s="3">
        <v>1</v>
      </c>
      <c r="H3" s="5">
        <v>0.30555555555555552</v>
      </c>
      <c r="I3" s="20" t="s">
        <v>13</v>
      </c>
      <c r="J3" s="21"/>
      <c r="K3" s="22"/>
      <c r="L3" s="5">
        <f>H3+TIME(0,30,0)</f>
        <v>0.32638888888888884</v>
      </c>
    </row>
    <row r="4" spans="1:12" x14ac:dyDescent="0.3">
      <c r="A4" s="5" t="s">
        <v>10</v>
      </c>
      <c r="B4" s="5">
        <v>0.3263888888888889</v>
      </c>
      <c r="C4" s="5">
        <f>B4+TIME(0,20,0)</f>
        <v>0.34027777777777779</v>
      </c>
      <c r="D4" s="5">
        <f t="shared" si="0"/>
        <v>0.34375</v>
      </c>
      <c r="E4" s="5">
        <f t="shared" si="0"/>
        <v>0.34722222222222221</v>
      </c>
      <c r="F4" s="5">
        <f>E4+TIME(0,10,0)</f>
        <v>0.35416666666666663</v>
      </c>
      <c r="G4" s="4">
        <v>2</v>
      </c>
      <c r="H4" s="5">
        <v>0.3576388888888889</v>
      </c>
      <c r="I4" s="20" t="s">
        <v>13</v>
      </c>
      <c r="J4" s="21"/>
      <c r="K4" s="22"/>
      <c r="L4" s="5">
        <f>H4+TIME(0,30,0)</f>
        <v>0.37847222222222221</v>
      </c>
    </row>
    <row r="5" spans="1:12" x14ac:dyDescent="0.3">
      <c r="A5" s="14"/>
      <c r="B5" s="5">
        <v>0.41666666666666669</v>
      </c>
      <c r="C5" s="5">
        <f>B5+TIME(0,20,0)</f>
        <v>0.43055555555555558</v>
      </c>
      <c r="D5" s="5">
        <f t="shared" si="0"/>
        <v>0.43402777777777779</v>
      </c>
      <c r="E5" s="5">
        <f t="shared" si="0"/>
        <v>0.4375</v>
      </c>
      <c r="F5" s="5">
        <f>E5+TIME(0,10,0)</f>
        <v>0.44444444444444442</v>
      </c>
      <c r="G5" s="4">
        <v>3</v>
      </c>
      <c r="H5" s="5">
        <v>0.4513888888888889</v>
      </c>
      <c r="I5" s="20" t="s">
        <v>13</v>
      </c>
      <c r="J5" s="21"/>
      <c r="K5" s="22"/>
      <c r="L5" s="5">
        <f>H5+TIME(0,30,0)</f>
        <v>0.47222222222222221</v>
      </c>
    </row>
    <row r="6" spans="1:12" x14ac:dyDescent="0.3">
      <c r="A6" s="15"/>
      <c r="B6" s="6">
        <v>0.4861111111111111</v>
      </c>
      <c r="C6" s="17" t="s">
        <v>13</v>
      </c>
      <c r="D6" s="18"/>
      <c r="E6" s="19"/>
      <c r="F6" s="6">
        <f>B6+TIME(0,30,0)</f>
        <v>0.50694444444444442</v>
      </c>
      <c r="G6" s="4">
        <v>4</v>
      </c>
      <c r="H6" s="6">
        <v>0.51041666666666663</v>
      </c>
      <c r="I6" s="6">
        <f>H6+TIME(0,10,0)</f>
        <v>0.51736111111111105</v>
      </c>
      <c r="J6" s="6">
        <f>I6+TIME(0,5,0)</f>
        <v>0.52083333333333326</v>
      </c>
      <c r="K6" s="6">
        <f>J6+TIME(0,5,0)</f>
        <v>0.52430555555555547</v>
      </c>
      <c r="L6" s="6">
        <f>K6+TIME(0,20,0)</f>
        <v>0.53819444444444431</v>
      </c>
    </row>
    <row r="7" spans="1:12" x14ac:dyDescent="0.3">
      <c r="A7" s="15"/>
      <c r="B7" s="6">
        <v>0.68055555555555547</v>
      </c>
      <c r="C7" s="17" t="s">
        <v>13</v>
      </c>
      <c r="D7" s="18"/>
      <c r="E7" s="19"/>
      <c r="F7" s="6">
        <f t="shared" ref="F7:F9" si="1">B7+TIME(0,30,0)</f>
        <v>0.70138888888888884</v>
      </c>
      <c r="G7" s="4">
        <v>5</v>
      </c>
      <c r="H7" s="6">
        <v>0.70138888888888884</v>
      </c>
      <c r="I7" s="6">
        <f t="shared" ref="I7:I9" si="2">H7+TIME(0,10,0)</f>
        <v>0.70833333333333326</v>
      </c>
      <c r="J7" s="6">
        <f t="shared" ref="J7:K7" si="3">I7+TIME(0,5,0)</f>
        <v>0.71180555555555547</v>
      </c>
      <c r="K7" s="6">
        <f t="shared" si="3"/>
        <v>0.71527777777777768</v>
      </c>
      <c r="L7" s="6">
        <f t="shared" ref="L7:L9" si="4">K7+TIME(0,20,0)</f>
        <v>0.72916666666666652</v>
      </c>
    </row>
    <row r="8" spans="1:12" x14ac:dyDescent="0.3">
      <c r="A8" s="15"/>
      <c r="B8" s="6">
        <v>0.78472222222222221</v>
      </c>
      <c r="C8" s="17" t="s">
        <v>13</v>
      </c>
      <c r="D8" s="18"/>
      <c r="E8" s="19"/>
      <c r="F8" s="6">
        <f t="shared" si="1"/>
        <v>0.80555555555555558</v>
      </c>
      <c r="G8" s="4">
        <v>6</v>
      </c>
      <c r="H8" s="6">
        <f>F8</f>
        <v>0.80555555555555558</v>
      </c>
      <c r="I8" s="6">
        <f t="shared" si="2"/>
        <v>0.8125</v>
      </c>
      <c r="J8" s="6">
        <f t="shared" ref="J8:K8" si="5">I8+TIME(0,5,0)</f>
        <v>0.81597222222222221</v>
      </c>
      <c r="K8" s="6">
        <f t="shared" si="5"/>
        <v>0.81944444444444442</v>
      </c>
      <c r="L8" s="6">
        <f t="shared" si="4"/>
        <v>0.83333333333333326</v>
      </c>
    </row>
    <row r="9" spans="1:12" x14ac:dyDescent="0.3">
      <c r="A9" s="16"/>
      <c r="B9" s="6">
        <v>0.85763888888888884</v>
      </c>
      <c r="C9" s="17" t="s">
        <v>13</v>
      </c>
      <c r="D9" s="18"/>
      <c r="E9" s="19"/>
      <c r="F9" s="6">
        <f t="shared" si="1"/>
        <v>0.87847222222222221</v>
      </c>
      <c r="G9" s="4">
        <v>7</v>
      </c>
      <c r="H9" s="6">
        <v>0.87847222222222221</v>
      </c>
      <c r="I9" s="6">
        <f t="shared" si="2"/>
        <v>0.88541666666666663</v>
      </c>
      <c r="J9" s="6">
        <f t="shared" ref="J9:K9" si="6">I9+TIME(0,5,0)</f>
        <v>0.88888888888888884</v>
      </c>
      <c r="K9" s="6">
        <f t="shared" si="6"/>
        <v>0.89236111111111105</v>
      </c>
      <c r="L9" s="6">
        <f t="shared" si="4"/>
        <v>0.90624999999999989</v>
      </c>
    </row>
  </sheetData>
  <sheetProtection password="DD5C" sheet="1" objects="1" scenarios="1" selectLockedCells="1" selectUnlockedCells="1"/>
  <mergeCells count="12">
    <mergeCell ref="B1:F1"/>
    <mergeCell ref="G1:G2"/>
    <mergeCell ref="A1:A2"/>
    <mergeCell ref="H1:L1"/>
    <mergeCell ref="A5:A9"/>
    <mergeCell ref="C6:E6"/>
    <mergeCell ref="C7:E7"/>
    <mergeCell ref="C8:E8"/>
    <mergeCell ref="C9:E9"/>
    <mergeCell ref="I3:K3"/>
    <mergeCell ref="I4:K4"/>
    <mergeCell ref="I5:K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</cp:lastModifiedBy>
  <dcterms:created xsi:type="dcterms:W3CDTF">2011-12-13T14:31:08Z</dcterms:created>
  <dcterms:modified xsi:type="dcterms:W3CDTF">2014-02-27T15:06:27Z</dcterms:modified>
</cp:coreProperties>
</file>