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" i="1"/>
  <c r="O3"/>
  <c r="N3"/>
  <c r="M3"/>
  <c r="K3"/>
  <c r="E3"/>
  <c r="C3"/>
  <c r="D3" s="1"/>
  <c r="L10"/>
  <c r="O10" s="1"/>
  <c r="P10" s="1"/>
  <c r="L8"/>
  <c r="K10"/>
  <c r="K8"/>
  <c r="O8"/>
  <c r="P8" s="1"/>
  <c r="K5"/>
  <c r="C10"/>
  <c r="D10" s="1"/>
  <c r="E10" s="1"/>
  <c r="G10" s="1"/>
  <c r="C8"/>
  <c r="D8" s="1"/>
  <c r="E8" s="1"/>
  <c r="G8" s="1"/>
  <c r="K9"/>
  <c r="L9" s="1"/>
  <c r="M9" s="1"/>
  <c r="N9" s="1"/>
  <c r="O9" s="1"/>
  <c r="P9" s="1"/>
  <c r="J9"/>
  <c r="C9"/>
  <c r="F9" s="1"/>
  <c r="G9" s="1"/>
  <c r="H9" s="1"/>
  <c r="K11"/>
  <c r="L11" s="1"/>
  <c r="M11" s="1"/>
  <c r="N11" s="1"/>
  <c r="O11" s="1"/>
  <c r="P11" s="1"/>
  <c r="C11"/>
  <c r="F11" s="1"/>
  <c r="G11" s="1"/>
  <c r="L7"/>
  <c r="M7" s="1"/>
  <c r="N7" s="1"/>
  <c r="O7" s="1"/>
  <c r="P7" s="1"/>
  <c r="O6"/>
  <c r="N6"/>
  <c r="M6"/>
  <c r="K7"/>
  <c r="J7"/>
  <c r="J5"/>
  <c r="H7"/>
  <c r="C7"/>
  <c r="F7" s="1"/>
  <c r="G7" s="1"/>
  <c r="C6"/>
  <c r="F6" s="1"/>
  <c r="G6" s="1"/>
  <c r="K6" s="1"/>
  <c r="L6" s="1"/>
  <c r="O13"/>
  <c r="N13"/>
  <c r="M13"/>
  <c r="G13"/>
  <c r="F13"/>
  <c r="C12"/>
  <c r="D12" s="1"/>
  <c r="E12" s="1"/>
  <c r="G12" s="1"/>
  <c r="K12" s="1"/>
  <c r="L12" s="1"/>
  <c r="C5"/>
  <c r="D5" s="1"/>
  <c r="E5" s="1"/>
  <c r="G5" s="1"/>
  <c r="H5" s="1"/>
  <c r="C13"/>
  <c r="P4"/>
  <c r="C4"/>
  <c r="K4" s="1"/>
  <c r="K13"/>
  <c r="L13" s="1"/>
  <c r="G3" l="1"/>
  <c r="L5"/>
  <c r="O5" s="1"/>
  <c r="P5" s="1"/>
  <c r="P6"/>
  <c r="P13"/>
  <c r="O12"/>
  <c r="P12" s="1"/>
</calcChain>
</file>

<file path=xl/sharedStrings.xml><?xml version="1.0" encoding="utf-8"?>
<sst xmlns="http://schemas.openxmlformats.org/spreadsheetml/2006/main" count="29" uniqueCount="26">
  <si>
    <t>횟수</t>
    <phoneticPr fontId="1" type="noConversion"/>
  </si>
  <si>
    <t>하리.여주장</t>
    <phoneticPr fontId="1" type="noConversion"/>
  </si>
  <si>
    <t>여주터미널</t>
    <phoneticPr fontId="1" type="noConversion"/>
  </si>
  <si>
    <t>여주 -&gt; 능서</t>
    <phoneticPr fontId="1" type="noConversion"/>
  </si>
  <si>
    <t>능서 -&gt; 여주</t>
    <phoneticPr fontId="1" type="noConversion"/>
  </si>
  <si>
    <t>내양리</t>
    <phoneticPr fontId="1" type="noConversion"/>
  </si>
  <si>
    <t>구양리</t>
    <phoneticPr fontId="1" type="noConversion"/>
  </si>
  <si>
    <t>번도4리</t>
    <phoneticPr fontId="1" type="noConversion"/>
  </si>
  <si>
    <t>능서정류장</t>
    <phoneticPr fontId="1" type="noConversion"/>
  </si>
  <si>
    <t>번도4리</t>
    <phoneticPr fontId="1" type="noConversion"/>
  </si>
  <si>
    <t>951-1번</t>
    <phoneticPr fontId="1" type="noConversion"/>
  </si>
  <si>
    <t>신지2리</t>
    <phoneticPr fontId="1" type="noConversion"/>
  </si>
  <si>
    <t>신지2리</t>
    <phoneticPr fontId="1" type="noConversion"/>
  </si>
  <si>
    <t>952-4번</t>
    <phoneticPr fontId="1" type="noConversion"/>
  </si>
  <si>
    <t>8:00 매류리</t>
    <phoneticPr fontId="1" type="noConversion"/>
  </si>
  <si>
    <t>구양리</t>
    <phoneticPr fontId="1" type="noConversion"/>
  </si>
  <si>
    <t>내양리</t>
    <phoneticPr fontId="1" type="noConversion"/>
  </si>
  <si>
    <t>951번</t>
    <phoneticPr fontId="1" type="noConversion"/>
  </si>
  <si>
    <t>952번</t>
    <phoneticPr fontId="1" type="noConversion"/>
  </si>
  <si>
    <t>952-1번</t>
    <phoneticPr fontId="1" type="noConversion"/>
  </si>
  <si>
    <t>952-2번</t>
    <phoneticPr fontId="1" type="noConversion"/>
  </si>
  <si>
    <t>952-3번</t>
    <phoneticPr fontId="1" type="noConversion"/>
  </si>
  <si>
    <t>7:40백석리</t>
    <phoneticPr fontId="1" type="noConversion"/>
  </si>
  <si>
    <t>8:10월송리</t>
    <phoneticPr fontId="1" type="noConversion"/>
  </si>
  <si>
    <t>953번</t>
    <phoneticPr fontId="1" type="noConversion"/>
  </si>
  <si>
    <t>951,952,953
여주-능서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</si>
</sst>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3" borderId="3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4" borderId="3" xfId="0" applyNumberFormat="1" applyFill="1" applyBorder="1" applyAlignment="1">
      <alignment horizontal="center" vertical="center" shrinkToFit="1"/>
    </xf>
    <xf numFmtId="20" fontId="0" fillId="4" borderId="2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5" borderId="3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20" fontId="0" fillId="6" borderId="3" xfId="0" applyNumberForma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 shrinkToFit="1"/>
    </xf>
    <xf numFmtId="20" fontId="0" fillId="8" borderId="1" xfId="0" applyNumberFormat="1" applyFill="1" applyBorder="1" applyAlignment="1">
      <alignment horizontal="center" vertical="center" shrinkToFit="1"/>
    </xf>
    <xf numFmtId="20" fontId="0" fillId="8" borderId="3" xfId="0" applyNumberFormat="1" applyFill="1" applyBorder="1" applyAlignment="1">
      <alignment horizontal="center" vertical="center" shrinkToFit="1"/>
    </xf>
    <xf numFmtId="20" fontId="0" fillId="8" borderId="2" xfId="0" applyNumberFormat="1" applyFill="1" applyBorder="1" applyAlignment="1">
      <alignment horizontal="center" vertical="center" shrinkToFit="1"/>
    </xf>
    <xf numFmtId="20" fontId="0" fillId="3" borderId="2" xfId="0" applyNumberFormat="1" applyFill="1" applyBorder="1" applyAlignment="1">
      <alignment horizontal="center" vertical="center" shrinkToFit="1"/>
    </xf>
    <xf numFmtId="20" fontId="0" fillId="9" borderId="2" xfId="0" applyNumberFormat="1" applyFill="1" applyBorder="1" applyAlignment="1">
      <alignment horizontal="center" vertical="center" shrinkToFit="1"/>
    </xf>
    <xf numFmtId="20" fontId="0" fillId="9" borderId="1" xfId="0" applyNumberFormat="1" applyFill="1" applyBorder="1" applyAlignment="1">
      <alignment horizontal="center" vertical="center" shrinkToFit="1"/>
    </xf>
    <xf numFmtId="20" fontId="0" fillId="9" borderId="3" xfId="0" applyNumberFormat="1" applyFill="1" applyBorder="1" applyAlignment="1">
      <alignment horizontal="center" vertical="center" shrinkToFit="1"/>
    </xf>
    <xf numFmtId="20" fontId="0" fillId="7" borderId="2" xfId="0" applyNumberFormat="1" applyFill="1" applyBorder="1" applyAlignment="1">
      <alignment horizontal="center" vertical="center" shrinkToFit="1"/>
    </xf>
    <xf numFmtId="0" fontId="0" fillId="7" borderId="3" xfId="0" applyNumberFormat="1" applyFill="1" applyBorder="1" applyAlignment="1">
      <alignment horizontal="center" vertical="center" shrinkToFit="1"/>
    </xf>
    <xf numFmtId="0" fontId="0" fillId="7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1" zoomScaleNormal="81" workbookViewId="0">
      <selection sqref="A1:A2"/>
    </sheetView>
  </sheetViews>
  <sheetFormatPr defaultRowHeight="16.5"/>
  <cols>
    <col min="1" max="1" width="11.375" style="1" customWidth="1"/>
    <col min="2" max="8" width="9" style="1" customWidth="1"/>
    <col min="9" max="9" width="9" style="1"/>
  </cols>
  <sheetData>
    <row r="1" spans="1:16" ht="16.5" customHeight="1">
      <c r="A1" s="11" t="s">
        <v>25</v>
      </c>
      <c r="B1" s="17" t="s">
        <v>3</v>
      </c>
      <c r="C1" s="17"/>
      <c r="D1" s="17"/>
      <c r="E1" s="17"/>
      <c r="F1" s="17"/>
      <c r="G1" s="17"/>
      <c r="H1" s="17"/>
      <c r="I1" s="9" t="s">
        <v>0</v>
      </c>
      <c r="J1" s="7" t="s">
        <v>4</v>
      </c>
      <c r="K1" s="8"/>
      <c r="L1" s="8"/>
      <c r="M1" s="8"/>
      <c r="N1" s="8"/>
      <c r="O1" s="8"/>
      <c r="P1" s="13"/>
    </row>
    <row r="2" spans="1:16">
      <c r="A2" s="12"/>
      <c r="B2" s="2" t="s">
        <v>2</v>
      </c>
      <c r="C2" s="2" t="s">
        <v>1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11</v>
      </c>
      <c r="I2" s="10"/>
      <c r="J2" s="2" t="s">
        <v>12</v>
      </c>
      <c r="K2" s="2" t="s">
        <v>8</v>
      </c>
      <c r="L2" s="2" t="s">
        <v>9</v>
      </c>
      <c r="M2" s="2" t="s">
        <v>15</v>
      </c>
      <c r="N2" s="2" t="s">
        <v>16</v>
      </c>
      <c r="O2" s="2" t="s">
        <v>1</v>
      </c>
      <c r="P2" s="2" t="s">
        <v>2</v>
      </c>
    </row>
    <row r="3" spans="1:16">
      <c r="A3" s="3" t="s">
        <v>17</v>
      </c>
      <c r="B3" s="26">
        <v>0.25694444444444448</v>
      </c>
      <c r="C3" s="26">
        <f t="shared" ref="C3:C13" si="0">B3+TIME(0,5,0)</f>
        <v>0.26041666666666669</v>
      </c>
      <c r="D3" s="26">
        <f>C3+TIME(0,15,0)</f>
        <v>0.27083333333333337</v>
      </c>
      <c r="E3" s="26">
        <f>D3+TIME(0,5,0)</f>
        <v>0.27430555555555558</v>
      </c>
      <c r="F3" s="26"/>
      <c r="G3" s="26">
        <f>E3+TIME(0,5,0)</f>
        <v>0.27777777777777779</v>
      </c>
      <c r="H3" s="35"/>
      <c r="I3" s="5">
        <v>1</v>
      </c>
      <c r="J3" s="36"/>
      <c r="K3" s="26">
        <f>G3</f>
        <v>0.27777777777777779</v>
      </c>
      <c r="L3" s="36"/>
      <c r="M3" s="26">
        <f>K3+TIME(0,5,0)</f>
        <v>0.28125</v>
      </c>
      <c r="N3" s="26">
        <f>M3+TIME(0,5,0)</f>
        <v>0.28472222222222221</v>
      </c>
      <c r="O3" s="26">
        <f>N3+TIME(0,15,0)</f>
        <v>0.2951388888888889</v>
      </c>
      <c r="P3" s="26">
        <f t="shared" ref="P3" si="1">O3+TIME(0,5,0)</f>
        <v>0.2986111111111111</v>
      </c>
    </row>
    <row r="4" spans="1:16">
      <c r="A4" s="24" t="s">
        <v>10</v>
      </c>
      <c r="B4" s="19">
        <v>0.30902777777777779</v>
      </c>
      <c r="C4" s="19">
        <f>B4+TIME(0,5,0)</f>
        <v>0.3125</v>
      </c>
      <c r="D4" s="19"/>
      <c r="E4" s="19" t="s">
        <v>22</v>
      </c>
      <c r="F4" s="19"/>
      <c r="G4" s="19">
        <v>0.3263888888888889</v>
      </c>
      <c r="H4" s="20"/>
      <c r="I4" s="5">
        <v>2</v>
      </c>
      <c r="J4" s="19"/>
      <c r="K4" s="19">
        <f>G4</f>
        <v>0.3263888888888889</v>
      </c>
      <c r="L4" s="19" t="s">
        <v>14</v>
      </c>
      <c r="M4" s="19" t="s">
        <v>23</v>
      </c>
      <c r="N4" s="19"/>
      <c r="O4" s="19">
        <v>0.34722222222222227</v>
      </c>
      <c r="P4" s="19">
        <f>O4+TIME(0,5,0)</f>
        <v>0.35069444444444448</v>
      </c>
    </row>
    <row r="5" spans="1:16">
      <c r="A5" s="22" t="s">
        <v>18</v>
      </c>
      <c r="B5" s="3">
        <v>0.36805555555555558</v>
      </c>
      <c r="C5" s="3">
        <f t="shared" si="0"/>
        <v>0.37152777777777779</v>
      </c>
      <c r="D5" s="3">
        <f>C5+TIME(0,15,0)</f>
        <v>0.38194444444444448</v>
      </c>
      <c r="E5" s="3">
        <f>D5+TIME(0,10,0)</f>
        <v>0.3888888888888889</v>
      </c>
      <c r="F5" s="3"/>
      <c r="G5" s="3">
        <f>E5+TIME(0,5,0)</f>
        <v>0.3923611111111111</v>
      </c>
      <c r="H5" s="6">
        <f>G5+TIME(0,5,0)</f>
        <v>0.39583333333333331</v>
      </c>
      <c r="I5" s="5">
        <v>3</v>
      </c>
      <c r="J5" s="3">
        <f>H5</f>
        <v>0.39583333333333331</v>
      </c>
      <c r="K5" s="3">
        <f>J5+TIME(0,5,0)</f>
        <v>0.39930555555555552</v>
      </c>
      <c r="L5" s="3">
        <f>J5+TIME(0,5,0)</f>
        <v>0.39930555555555552</v>
      </c>
      <c r="M5" s="3"/>
      <c r="N5" s="3"/>
      <c r="O5" s="3">
        <f>L5+TIME(0,10,0)</f>
        <v>0.40624999999999994</v>
      </c>
      <c r="P5" s="3">
        <f t="shared" ref="P5:P13" si="2">O5+TIME(0,5,0)</f>
        <v>0.40972222222222215</v>
      </c>
    </row>
    <row r="6" spans="1:16">
      <c r="A6" s="29" t="s">
        <v>19</v>
      </c>
      <c r="B6" s="27">
        <v>0.43055555555555558</v>
      </c>
      <c r="C6" s="27">
        <f t="shared" si="0"/>
        <v>0.43402777777777779</v>
      </c>
      <c r="D6" s="27"/>
      <c r="E6" s="27"/>
      <c r="F6" s="27">
        <f>C6+TIME(0,10,0)</f>
        <v>0.44097222222222221</v>
      </c>
      <c r="G6" s="27">
        <f>F6+TIME(0,5,0)</f>
        <v>0.44444444444444442</v>
      </c>
      <c r="H6" s="28"/>
      <c r="I6" s="5">
        <v>4</v>
      </c>
      <c r="J6" s="27"/>
      <c r="K6" s="27">
        <f t="shared" ref="K6:K13" si="3">G6</f>
        <v>0.44444444444444442</v>
      </c>
      <c r="L6" s="27">
        <f>K6+TIME(0,5,0)</f>
        <v>0.44791666666666663</v>
      </c>
      <c r="M6" s="27">
        <f>L6+TIME(0,10,0)</f>
        <v>0.45486111111111105</v>
      </c>
      <c r="N6" s="27">
        <f>M6+TIME(0,10,0)</f>
        <v>0.46180555555555547</v>
      </c>
      <c r="O6" s="27">
        <f>N6+TIME(0,10,0)</f>
        <v>0.46874999999999989</v>
      </c>
      <c r="P6" s="27">
        <f t="shared" si="2"/>
        <v>0.4722222222222221</v>
      </c>
    </row>
    <row r="7" spans="1:16">
      <c r="A7" s="30" t="s">
        <v>20</v>
      </c>
      <c r="B7" s="4">
        <v>0.52083333333333337</v>
      </c>
      <c r="C7" s="4">
        <f t="shared" si="0"/>
        <v>0.52430555555555558</v>
      </c>
      <c r="D7" s="4"/>
      <c r="E7" s="4"/>
      <c r="F7" s="4">
        <f>C7+TIME(0,10,0)</f>
        <v>0.53125</v>
      </c>
      <c r="G7" s="4">
        <f>F7+TIME(0,5,0)</f>
        <v>0.53472222222222221</v>
      </c>
      <c r="H7" s="18">
        <f>G7+TIME(0,5,0)</f>
        <v>0.53819444444444442</v>
      </c>
      <c r="I7" s="5">
        <v>5</v>
      </c>
      <c r="J7" s="4">
        <f>H7</f>
        <v>0.53819444444444442</v>
      </c>
      <c r="K7" s="4">
        <f>G7+TIME(0,5,0)</f>
        <v>0.53819444444444442</v>
      </c>
      <c r="L7" s="4">
        <f>K7+TIME(0,5,0)</f>
        <v>0.54166666666666663</v>
      </c>
      <c r="M7" s="4">
        <f>L7+TIME(0,10,0)</f>
        <v>0.54861111111111105</v>
      </c>
      <c r="N7" s="4">
        <f>M7+TIME(0,10,0)</f>
        <v>0.55555555555555547</v>
      </c>
      <c r="O7" s="4">
        <f>N7+TIME(0,10,0)</f>
        <v>0.56249999999999989</v>
      </c>
      <c r="P7" s="4">
        <f t="shared" si="2"/>
        <v>0.5659722222222221</v>
      </c>
    </row>
    <row r="8" spans="1:16">
      <c r="A8" s="31" t="s">
        <v>21</v>
      </c>
      <c r="B8" s="3">
        <v>0.58333333333333337</v>
      </c>
      <c r="C8" s="3">
        <f t="shared" si="0"/>
        <v>0.58680555555555558</v>
      </c>
      <c r="D8" s="3">
        <f>C8+TIME(0,15,0)</f>
        <v>0.59722222222222221</v>
      </c>
      <c r="E8" s="3">
        <f>D8+TIME(0,10,0)</f>
        <v>0.60416666666666663</v>
      </c>
      <c r="F8" s="3"/>
      <c r="G8" s="3">
        <f>E8+TIME(0,5,0)</f>
        <v>0.60763888888888884</v>
      </c>
      <c r="H8" s="6"/>
      <c r="I8" s="5">
        <v>6</v>
      </c>
      <c r="J8" s="3"/>
      <c r="K8" s="3">
        <f>G8</f>
        <v>0.60763888888888884</v>
      </c>
      <c r="L8" s="3">
        <f>K8+TIME(0,5,0)</f>
        <v>0.61111111111111105</v>
      </c>
      <c r="M8" s="3"/>
      <c r="N8" s="3"/>
      <c r="O8" s="3">
        <f>L8+TIME(0,10,0)</f>
        <v>0.61805555555555547</v>
      </c>
      <c r="P8" s="3">
        <f t="shared" si="2"/>
        <v>0.62152777777777768</v>
      </c>
    </row>
    <row r="9" spans="1:16">
      <c r="A9" s="21" t="s">
        <v>13</v>
      </c>
      <c r="B9" s="32">
        <v>0.63888888888888895</v>
      </c>
      <c r="C9" s="32">
        <f t="shared" si="0"/>
        <v>0.64236111111111116</v>
      </c>
      <c r="D9" s="32"/>
      <c r="E9" s="32"/>
      <c r="F9" s="32">
        <f>C9+TIME(0,10,0)</f>
        <v>0.64930555555555558</v>
      </c>
      <c r="G9" s="32">
        <f>F9+TIME(0,5,0)</f>
        <v>0.65277777777777779</v>
      </c>
      <c r="H9" s="33">
        <f>G9+TIME(0,5,0)</f>
        <v>0.65625</v>
      </c>
      <c r="I9" s="5">
        <v>7</v>
      </c>
      <c r="J9" s="32">
        <f>H9</f>
        <v>0.65625</v>
      </c>
      <c r="K9" s="32">
        <f>G9+TIME(0,5,0)</f>
        <v>0.65625</v>
      </c>
      <c r="L9" s="32">
        <f>K9+TIME(0,5,0)</f>
        <v>0.65972222222222221</v>
      </c>
      <c r="M9" s="32">
        <f>L9+TIME(0,10,0)</f>
        <v>0.66666666666666663</v>
      </c>
      <c r="N9" s="32">
        <f>M9+TIME(0,10,0)</f>
        <v>0.67361111111111105</v>
      </c>
      <c r="O9" s="32">
        <f>N9+TIME(0,10,0)</f>
        <v>0.68055555555555547</v>
      </c>
      <c r="P9" s="32">
        <f t="shared" si="2"/>
        <v>0.68402777777777768</v>
      </c>
    </row>
    <row r="10" spans="1:16">
      <c r="A10" s="34" t="s">
        <v>24</v>
      </c>
      <c r="B10" s="3">
        <v>0.69444444444444453</v>
      </c>
      <c r="C10" s="3">
        <f t="shared" si="0"/>
        <v>0.69791666666666674</v>
      </c>
      <c r="D10" s="3">
        <f>C10+TIME(0,15,0)</f>
        <v>0.70833333333333337</v>
      </c>
      <c r="E10" s="3">
        <f>D10+TIME(0,10,0)</f>
        <v>0.71527777777777779</v>
      </c>
      <c r="F10" s="3"/>
      <c r="G10" s="3">
        <f>E10+TIME(0,5,0)</f>
        <v>0.71875</v>
      </c>
      <c r="H10" s="6"/>
      <c r="I10" s="5">
        <v>8</v>
      </c>
      <c r="J10" s="3"/>
      <c r="K10" s="3">
        <f>G10</f>
        <v>0.71875</v>
      </c>
      <c r="L10" s="3">
        <f>K10+TIME(0,5,0)</f>
        <v>0.72222222222222221</v>
      </c>
      <c r="M10" s="3"/>
      <c r="N10" s="3"/>
      <c r="O10" s="3">
        <f>L10+TIME(0,10,0)</f>
        <v>0.72916666666666663</v>
      </c>
      <c r="P10" s="3">
        <f t="shared" si="2"/>
        <v>0.73263888888888884</v>
      </c>
    </row>
    <row r="11" spans="1:16">
      <c r="A11" s="16"/>
      <c r="B11" s="4">
        <v>0.76388888888888884</v>
      </c>
      <c r="C11" s="4">
        <f t="shared" si="0"/>
        <v>0.76736111111111105</v>
      </c>
      <c r="D11" s="4"/>
      <c r="E11" s="4"/>
      <c r="F11" s="4">
        <f>C11+TIME(0,10,0)</f>
        <v>0.77430555555555547</v>
      </c>
      <c r="G11" s="4">
        <f>F11+TIME(0,5,0)</f>
        <v>0.77777777777777768</v>
      </c>
      <c r="H11" s="18"/>
      <c r="I11" s="5">
        <v>9</v>
      </c>
      <c r="J11" s="4"/>
      <c r="K11" s="4">
        <f>G11</f>
        <v>0.77777777777777768</v>
      </c>
      <c r="L11" s="4">
        <f>K11+TIME(0,5,0)</f>
        <v>0.78124999999999989</v>
      </c>
      <c r="M11" s="4">
        <f>L11+TIME(0,10,0)</f>
        <v>0.78819444444444431</v>
      </c>
      <c r="N11" s="4">
        <f>M11+TIME(0,10,0)</f>
        <v>0.79513888888888873</v>
      </c>
      <c r="O11" s="4">
        <f>N11+TIME(0,10,0)</f>
        <v>0.80208333333333315</v>
      </c>
      <c r="P11" s="4">
        <f t="shared" si="2"/>
        <v>0.80555555555555536</v>
      </c>
    </row>
    <row r="12" spans="1:16">
      <c r="A12" s="14"/>
      <c r="B12" s="24">
        <v>0.8125</v>
      </c>
      <c r="C12" s="24">
        <f t="shared" si="0"/>
        <v>0.81597222222222221</v>
      </c>
      <c r="D12" s="24">
        <f>C12+TIME(0,15,0)</f>
        <v>0.82638888888888884</v>
      </c>
      <c r="E12" s="24">
        <f>D12+TIME(0,10,0)</f>
        <v>0.83333333333333326</v>
      </c>
      <c r="F12" s="24"/>
      <c r="G12" s="24">
        <f>E12+TIME(0,5,0)</f>
        <v>0.83680555555555547</v>
      </c>
      <c r="H12" s="25"/>
      <c r="I12" s="5">
        <v>10</v>
      </c>
      <c r="J12" s="24"/>
      <c r="K12" s="24">
        <f t="shared" si="3"/>
        <v>0.83680555555555547</v>
      </c>
      <c r="L12" s="24">
        <f>K12+TIME(0,5,0)</f>
        <v>0.84027777777777768</v>
      </c>
      <c r="M12" s="24"/>
      <c r="N12" s="24"/>
      <c r="O12" s="24">
        <f>L12+TIME(0,10,0)</f>
        <v>0.8472222222222221</v>
      </c>
      <c r="P12" s="24">
        <f t="shared" si="2"/>
        <v>0.85069444444444431</v>
      </c>
    </row>
    <row r="13" spans="1:16" ht="16.5" customHeight="1">
      <c r="A13" s="15"/>
      <c r="B13" s="22">
        <v>0.85416666666666663</v>
      </c>
      <c r="C13" s="22">
        <f t="shared" si="0"/>
        <v>0.85763888888888884</v>
      </c>
      <c r="D13" s="22"/>
      <c r="E13" s="22"/>
      <c r="F13" s="22">
        <f>C13+TIME(0,10,0)</f>
        <v>0.86458333333333326</v>
      </c>
      <c r="G13" s="22">
        <f>F13+TIME(0,5,0)</f>
        <v>0.86805555555555547</v>
      </c>
      <c r="H13" s="23"/>
      <c r="I13" s="5">
        <v>11</v>
      </c>
      <c r="J13" s="22"/>
      <c r="K13" s="22">
        <f t="shared" si="3"/>
        <v>0.86805555555555547</v>
      </c>
      <c r="L13" s="22">
        <f>K13+TIME(0,5,0)</f>
        <v>0.87152777777777768</v>
      </c>
      <c r="M13" s="22">
        <f>L13+TIME(0,10,0)</f>
        <v>0.8784722222222221</v>
      </c>
      <c r="N13" s="22">
        <f>M13+TIME(0,10,0)</f>
        <v>0.88541666666666652</v>
      </c>
      <c r="O13" s="22">
        <f>N13+TIME(0,10,0)</f>
        <v>0.89236111111111094</v>
      </c>
      <c r="P13" s="22">
        <f t="shared" si="2"/>
        <v>0.89583333333333315</v>
      </c>
    </row>
  </sheetData>
  <sheetProtection password="DD5C" sheet="1" objects="1" scenarios="1" selectLockedCells="1" selectUnlockedCells="1"/>
  <mergeCells count="5">
    <mergeCell ref="A1:A2"/>
    <mergeCell ref="J1:P1"/>
    <mergeCell ref="B1:H1"/>
    <mergeCell ref="A11:A13"/>
    <mergeCell ref="I1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2013-08-24T09:09:33Z</dcterms:modified>
</cp:coreProperties>
</file>