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재선\Desktop\"/>
    </mc:Choice>
  </mc:AlternateContent>
  <bookViews>
    <workbookView xWindow="0" yWindow="0" windowWidth="23040" windowHeight="914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2" i="1" l="1"/>
  <c r="D12" i="1" s="1"/>
  <c r="E12" i="1" s="1"/>
  <c r="F12" i="1" s="1"/>
  <c r="G12" i="1" s="1"/>
  <c r="H12" i="1" s="1"/>
  <c r="I12" i="1" s="1"/>
  <c r="J12" i="1" s="1"/>
  <c r="C11" i="1"/>
  <c r="D11" i="1" s="1"/>
  <c r="E11" i="1" s="1"/>
  <c r="F11" i="1" s="1"/>
  <c r="G11" i="1" s="1"/>
  <c r="H11" i="1" s="1"/>
  <c r="I11" i="1" s="1"/>
  <c r="J11" i="1" s="1"/>
  <c r="C10" i="1"/>
  <c r="D10" i="1" s="1"/>
  <c r="E10" i="1" s="1"/>
  <c r="F10" i="1" s="1"/>
  <c r="G10" i="1" s="1"/>
  <c r="H10" i="1" s="1"/>
  <c r="I10" i="1" s="1"/>
  <c r="J10" i="1" s="1"/>
  <c r="C9" i="1"/>
  <c r="D9" i="1" s="1"/>
  <c r="E9" i="1" s="1"/>
  <c r="F9" i="1" s="1"/>
  <c r="G9" i="1" s="1"/>
  <c r="H9" i="1" s="1"/>
  <c r="I9" i="1" s="1"/>
  <c r="J9" i="1" s="1"/>
  <c r="C8" i="1"/>
  <c r="D8" i="1" s="1"/>
  <c r="E8" i="1" s="1"/>
  <c r="F8" i="1" s="1"/>
  <c r="G8" i="1" s="1"/>
  <c r="H8" i="1" s="1"/>
  <c r="I8" i="1" s="1"/>
  <c r="J8" i="1" s="1"/>
  <c r="C7" i="1"/>
  <c r="D7" i="1" s="1"/>
  <c r="E7" i="1" s="1"/>
  <c r="F7" i="1" s="1"/>
  <c r="G7" i="1" s="1"/>
  <c r="H7" i="1" s="1"/>
  <c r="I7" i="1" s="1"/>
  <c r="J7" i="1" s="1"/>
  <c r="C6" i="1"/>
  <c r="D6" i="1" s="1"/>
  <c r="E6" i="1" s="1"/>
  <c r="F6" i="1" s="1"/>
  <c r="G6" i="1" s="1"/>
  <c r="H6" i="1" s="1"/>
  <c r="I6" i="1" s="1"/>
  <c r="J6" i="1" s="1"/>
  <c r="C5" i="1"/>
  <c r="D5" i="1" s="1"/>
  <c r="E5" i="1" s="1"/>
  <c r="F5" i="1" s="1"/>
  <c r="G5" i="1" s="1"/>
  <c r="H5" i="1" s="1"/>
  <c r="I5" i="1" s="1"/>
  <c r="J5" i="1" s="1"/>
  <c r="C4" i="1"/>
  <c r="D4" i="1" s="1"/>
  <c r="E4" i="1" s="1"/>
  <c r="F4" i="1" s="1"/>
  <c r="G4" i="1" s="1"/>
  <c r="H4" i="1" s="1"/>
  <c r="I4" i="1" s="1"/>
  <c r="J4" i="1" s="1"/>
  <c r="D3" i="1"/>
  <c r="E3" i="1" s="1"/>
  <c r="F3" i="1" s="1"/>
  <c r="G3" i="1" s="1"/>
  <c r="H3" i="1" s="1"/>
  <c r="I3" i="1" s="1"/>
  <c r="J3" i="1" s="1"/>
  <c r="H2" i="1"/>
  <c r="C3" i="1"/>
  <c r="J2" i="1" l="1"/>
  <c r="I2" i="1"/>
</calcChain>
</file>

<file path=xl/sharedStrings.xml><?xml version="1.0" encoding="utf-8"?>
<sst xmlns="http://schemas.openxmlformats.org/spreadsheetml/2006/main" count="10" uniqueCount="10">
  <si>
    <t>횟수</t>
    <phoneticPr fontId="1" type="noConversion"/>
  </si>
  <si>
    <t>77-3따복
출판-헤이</t>
    <phoneticPr fontId="1" type="noConversion"/>
  </si>
  <si>
    <t>본 노선은
일요일
및
공휴일
에 한하여
운행
됩니다.</t>
    <phoneticPr fontId="1" type="noConversion"/>
  </si>
  <si>
    <t>은석교사거리</t>
    <phoneticPr fontId="1" type="noConversion"/>
  </si>
  <si>
    <t>메디컬타운</t>
    <phoneticPr fontId="1" type="noConversion"/>
  </si>
  <si>
    <t>일요일 및 공휴일 (출판단지-&gt;헤이리)-&gt;출판단지 순환</t>
    <phoneticPr fontId="1" type="noConversion"/>
  </si>
  <si>
    <t>파주P아울렛</t>
    <phoneticPr fontId="1" type="noConversion"/>
  </si>
  <si>
    <t>성동사거리</t>
    <phoneticPr fontId="1" type="noConversion"/>
  </si>
  <si>
    <t>송촌동종점</t>
    <phoneticPr fontId="1" type="noConversion"/>
  </si>
  <si>
    <t>영어마을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</si>
</sst>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3984375" style="1" customWidth="1"/>
    <col min="2" max="6" width="10.296875" style="1" customWidth="1"/>
    <col min="7" max="10" width="10.296875" customWidth="1"/>
    <col min="11" max="11" width="4.3984375" style="1" customWidth="1"/>
  </cols>
  <sheetData>
    <row r="1" spans="1:11" ht="16.5" customHeight="1" x14ac:dyDescent="0.4">
      <c r="A1" s="10" t="s">
        <v>1</v>
      </c>
      <c r="B1" s="5" t="s">
        <v>5</v>
      </c>
      <c r="C1" s="6"/>
      <c r="D1" s="6"/>
      <c r="E1" s="6"/>
      <c r="F1" s="6"/>
      <c r="G1" s="6"/>
      <c r="H1" s="6"/>
      <c r="I1" s="6"/>
      <c r="J1" s="7"/>
      <c r="K1" s="8" t="s">
        <v>0</v>
      </c>
    </row>
    <row r="2" spans="1:11" x14ac:dyDescent="0.4">
      <c r="A2" s="11"/>
      <c r="B2" s="2" t="s">
        <v>3</v>
      </c>
      <c r="C2" s="2" t="s">
        <v>4</v>
      </c>
      <c r="D2" s="2" t="s">
        <v>8</v>
      </c>
      <c r="E2" s="2" t="s">
        <v>6</v>
      </c>
      <c r="F2" s="2" t="s">
        <v>9</v>
      </c>
      <c r="G2" s="2" t="s">
        <v>7</v>
      </c>
      <c r="H2" s="2" t="str">
        <f>+D2</f>
        <v>송촌동종점</v>
      </c>
      <c r="I2" s="2" t="str">
        <f>+C2</f>
        <v>메디컬타운</v>
      </c>
      <c r="J2" s="2" t="str">
        <f>+B2</f>
        <v>은석교사거리</v>
      </c>
      <c r="K2" s="9"/>
    </row>
    <row r="3" spans="1:11" x14ac:dyDescent="0.4">
      <c r="A3" s="10" t="s">
        <v>2</v>
      </c>
      <c r="B3" s="3">
        <v>0.33333333333333331</v>
      </c>
      <c r="C3" s="3">
        <f>+B3+TIME(0,10,0)</f>
        <v>0.34027777777777773</v>
      </c>
      <c r="D3" s="3">
        <f>+C3+TIME(0,10,0)</f>
        <v>0.34722222222222215</v>
      </c>
      <c r="E3" s="3">
        <f>+D3+TIME(0,6,0)</f>
        <v>0.35138888888888881</v>
      </c>
      <c r="F3" s="3">
        <f>+E3+TIME(0,4,0)</f>
        <v>0.35416666666666657</v>
      </c>
      <c r="G3" s="3">
        <f>+F3+TIME(0,3,0)</f>
        <v>0.3562499999999999</v>
      </c>
      <c r="H3" s="3">
        <f>+G3+TIME(0,10,0)</f>
        <v>0.36319444444444432</v>
      </c>
      <c r="I3" s="3">
        <f>+H3+TIME(0,10,0)</f>
        <v>0.37013888888888874</v>
      </c>
      <c r="J3" s="3">
        <f>+I3+TIME(0,12,0)</f>
        <v>0.3784722222222221</v>
      </c>
      <c r="K3" s="4">
        <v>1</v>
      </c>
    </row>
    <row r="4" spans="1:11" x14ac:dyDescent="0.4">
      <c r="A4" s="12"/>
      <c r="B4" s="3">
        <v>0.38194444444444442</v>
      </c>
      <c r="C4" s="3">
        <f>+B4+TIME(0,10,0)</f>
        <v>0.38888888888888884</v>
      </c>
      <c r="D4" s="3">
        <f>+C4+TIME(0,10,0)</f>
        <v>0.39583333333333326</v>
      </c>
      <c r="E4" s="3">
        <f>+D4+TIME(0,6,0)</f>
        <v>0.39999999999999991</v>
      </c>
      <c r="F4" s="3">
        <f>+E4+TIME(0,4,0)</f>
        <v>0.40277777777777768</v>
      </c>
      <c r="G4" s="3">
        <f>+F4+TIME(0,3,0)</f>
        <v>0.40486111111111101</v>
      </c>
      <c r="H4" s="3">
        <f>+G4+TIME(0,10,0)</f>
        <v>0.41180555555555542</v>
      </c>
      <c r="I4" s="3">
        <f>+H4+TIME(0,10,0)</f>
        <v>0.41874999999999984</v>
      </c>
      <c r="J4" s="3">
        <f>+I4+TIME(0,12,0)</f>
        <v>0.4270833333333332</v>
      </c>
      <c r="K4" s="4">
        <v>2</v>
      </c>
    </row>
    <row r="5" spans="1:11" x14ac:dyDescent="0.4">
      <c r="A5" s="12"/>
      <c r="B5" s="3">
        <v>0.44444444444444442</v>
      </c>
      <c r="C5" s="3">
        <f>+B5+TIME(0,10,0)</f>
        <v>0.45138888888888884</v>
      </c>
      <c r="D5" s="3">
        <f>+C5+TIME(0,10,0)</f>
        <v>0.45833333333333326</v>
      </c>
      <c r="E5" s="3">
        <f>+D5+TIME(0,6,0)</f>
        <v>0.46249999999999991</v>
      </c>
      <c r="F5" s="3">
        <f>+E5+TIME(0,4,0)</f>
        <v>0.46527777777777768</v>
      </c>
      <c r="G5" s="3">
        <f>+F5+TIME(0,3,0)</f>
        <v>0.46736111111111101</v>
      </c>
      <c r="H5" s="3">
        <f>+G5+TIME(0,10,0)</f>
        <v>0.47430555555555542</v>
      </c>
      <c r="I5" s="3">
        <f>+H5+TIME(0,10,0)</f>
        <v>0.48124999999999984</v>
      </c>
      <c r="J5" s="3">
        <f>+I5+TIME(0,12,0)</f>
        <v>0.4895833333333332</v>
      </c>
      <c r="K5" s="4">
        <v>3</v>
      </c>
    </row>
    <row r="6" spans="1:11" x14ac:dyDescent="0.4">
      <c r="A6" s="12"/>
      <c r="B6" s="3">
        <v>0.49305555555555558</v>
      </c>
      <c r="C6" s="3">
        <f>+B6+TIME(0,10,0)</f>
        <v>0.5</v>
      </c>
      <c r="D6" s="3">
        <f>+C6+TIME(0,10,0)</f>
        <v>0.50694444444444442</v>
      </c>
      <c r="E6" s="3">
        <f>+D6+TIME(0,6,0)</f>
        <v>0.51111111111111107</v>
      </c>
      <c r="F6" s="3">
        <f>+E6+TIME(0,4,0)</f>
        <v>0.51388888888888884</v>
      </c>
      <c r="G6" s="3">
        <f>+F6+TIME(0,3,0)</f>
        <v>0.51597222222222217</v>
      </c>
      <c r="H6" s="3">
        <f>+G6+TIME(0,10,0)</f>
        <v>0.52291666666666659</v>
      </c>
      <c r="I6" s="3">
        <f>+H6+TIME(0,10,0)</f>
        <v>0.52986111111111101</v>
      </c>
      <c r="J6" s="3">
        <f>+I6+TIME(0,12,0)</f>
        <v>0.53819444444444431</v>
      </c>
      <c r="K6" s="4">
        <v>4</v>
      </c>
    </row>
    <row r="7" spans="1:11" x14ac:dyDescent="0.4">
      <c r="A7" s="12"/>
      <c r="B7" s="3">
        <v>0.55555555555555558</v>
      </c>
      <c r="C7" s="3">
        <f>+B7+TIME(0,10,0)</f>
        <v>0.5625</v>
      </c>
      <c r="D7" s="3">
        <f>+C7+TIME(0,10,0)</f>
        <v>0.56944444444444442</v>
      </c>
      <c r="E7" s="3">
        <f>+D7+TIME(0,6,0)</f>
        <v>0.57361111111111107</v>
      </c>
      <c r="F7" s="3">
        <f>+E7+TIME(0,4,0)</f>
        <v>0.57638888888888884</v>
      </c>
      <c r="G7" s="3">
        <f>+F7+TIME(0,3,0)</f>
        <v>0.57847222222222217</v>
      </c>
      <c r="H7" s="3">
        <f>+G7+TIME(0,10,0)</f>
        <v>0.58541666666666659</v>
      </c>
      <c r="I7" s="3">
        <f>+H7+TIME(0,10,0)</f>
        <v>0.59236111111111101</v>
      </c>
      <c r="J7" s="3">
        <f>+I7+TIME(0,12,0)</f>
        <v>0.60069444444444431</v>
      </c>
      <c r="K7" s="4">
        <v>5</v>
      </c>
    </row>
    <row r="8" spans="1:11" x14ac:dyDescent="0.4">
      <c r="A8" s="12"/>
      <c r="B8" s="3">
        <v>0.60416666666666663</v>
      </c>
      <c r="C8" s="3">
        <f>+B8+TIME(0,10,0)</f>
        <v>0.61111111111111105</v>
      </c>
      <c r="D8" s="3">
        <f>+C8+TIME(0,10,0)</f>
        <v>0.61805555555555547</v>
      </c>
      <c r="E8" s="3">
        <f>+D8+TIME(0,6,0)</f>
        <v>0.62222222222222212</v>
      </c>
      <c r="F8" s="3">
        <f>+E8+TIME(0,4,0)</f>
        <v>0.62499999999999989</v>
      </c>
      <c r="G8" s="3">
        <f>+F8+TIME(0,3,0)</f>
        <v>0.62708333333333321</v>
      </c>
      <c r="H8" s="3">
        <f>+G8+TIME(0,10,0)</f>
        <v>0.63402777777777763</v>
      </c>
      <c r="I8" s="3">
        <f>+H8+TIME(0,10,0)</f>
        <v>0.64097222222222205</v>
      </c>
      <c r="J8" s="3">
        <f>+I8+TIME(0,12,0)</f>
        <v>0.64930555555555536</v>
      </c>
      <c r="K8" s="4">
        <v>6</v>
      </c>
    </row>
    <row r="9" spans="1:11" x14ac:dyDescent="0.4">
      <c r="A9" s="12"/>
      <c r="B9" s="3">
        <v>0.66666666666666663</v>
      </c>
      <c r="C9" s="3">
        <f>+B9+TIME(0,10,0)</f>
        <v>0.67361111111111105</v>
      </c>
      <c r="D9" s="3">
        <f>+C9+TIME(0,10,0)</f>
        <v>0.68055555555555547</v>
      </c>
      <c r="E9" s="3">
        <f>+D9+TIME(0,6,0)</f>
        <v>0.68472222222222212</v>
      </c>
      <c r="F9" s="3">
        <f>+E9+TIME(0,4,0)</f>
        <v>0.68749999999999989</v>
      </c>
      <c r="G9" s="3">
        <f>+F9+TIME(0,3,0)</f>
        <v>0.68958333333333321</v>
      </c>
      <c r="H9" s="3">
        <f>+G9+TIME(0,10,0)</f>
        <v>0.69652777777777763</v>
      </c>
      <c r="I9" s="3">
        <f>+H9+TIME(0,10,0)</f>
        <v>0.70347222222222205</v>
      </c>
      <c r="J9" s="3">
        <f>+I9+TIME(0,12,0)</f>
        <v>0.71180555555555536</v>
      </c>
      <c r="K9" s="4">
        <v>7</v>
      </c>
    </row>
    <row r="10" spans="1:11" x14ac:dyDescent="0.4">
      <c r="A10" s="12"/>
      <c r="B10" s="3">
        <v>0.71527777777777779</v>
      </c>
      <c r="C10" s="3">
        <f>+B10+TIME(0,10,0)</f>
        <v>0.72222222222222221</v>
      </c>
      <c r="D10" s="3">
        <f>+C10+TIME(0,10,0)</f>
        <v>0.72916666666666663</v>
      </c>
      <c r="E10" s="3">
        <f>+D10+TIME(0,6,0)</f>
        <v>0.73333333333333328</v>
      </c>
      <c r="F10" s="3">
        <f>+E10+TIME(0,4,0)</f>
        <v>0.73611111111111105</v>
      </c>
      <c r="G10" s="3">
        <f>+F10+TIME(0,3,0)</f>
        <v>0.73819444444444438</v>
      </c>
      <c r="H10" s="3">
        <f>+G10+TIME(0,10,0)</f>
        <v>0.7451388888888888</v>
      </c>
      <c r="I10" s="3">
        <f>+H10+TIME(0,10,0)</f>
        <v>0.75208333333333321</v>
      </c>
      <c r="J10" s="3">
        <f>+I10+TIME(0,12,0)</f>
        <v>0.76041666666666652</v>
      </c>
      <c r="K10" s="4">
        <v>8</v>
      </c>
    </row>
    <row r="11" spans="1:11" x14ac:dyDescent="0.4">
      <c r="A11" s="12"/>
      <c r="B11" s="3">
        <v>0.77777777777777779</v>
      </c>
      <c r="C11" s="3">
        <f>+B11+TIME(0,10,0)</f>
        <v>0.78472222222222221</v>
      </c>
      <c r="D11" s="3">
        <f>+C11+TIME(0,10,0)</f>
        <v>0.79166666666666663</v>
      </c>
      <c r="E11" s="3">
        <f>+D11+TIME(0,6,0)</f>
        <v>0.79583333333333328</v>
      </c>
      <c r="F11" s="3">
        <f>+E11+TIME(0,4,0)</f>
        <v>0.79861111111111105</v>
      </c>
      <c r="G11" s="3">
        <f>+F11+TIME(0,3,0)</f>
        <v>0.80069444444444438</v>
      </c>
      <c r="H11" s="3">
        <f>+G11+TIME(0,10,0)</f>
        <v>0.8076388888888888</v>
      </c>
      <c r="I11" s="3">
        <f>+H11+TIME(0,10,0)</f>
        <v>0.81458333333333321</v>
      </c>
      <c r="J11" s="3">
        <f>+I11+TIME(0,12,0)</f>
        <v>0.82291666666666652</v>
      </c>
      <c r="K11" s="4">
        <v>9</v>
      </c>
    </row>
    <row r="12" spans="1:11" x14ac:dyDescent="0.4">
      <c r="A12" s="11"/>
      <c r="B12" s="3">
        <v>0.83333333333333337</v>
      </c>
      <c r="C12" s="3">
        <f>+B12+TIME(0,10,0)</f>
        <v>0.84027777777777779</v>
      </c>
      <c r="D12" s="3">
        <f>+C12+TIME(0,10,0)</f>
        <v>0.84722222222222221</v>
      </c>
      <c r="E12" s="3">
        <f>+D12+TIME(0,6,0)</f>
        <v>0.85138888888888886</v>
      </c>
      <c r="F12" s="3">
        <f>+E12+TIME(0,4,0)</f>
        <v>0.85416666666666663</v>
      </c>
      <c r="G12" s="3">
        <f>+F12+TIME(0,3,0)</f>
        <v>0.85624999999999996</v>
      </c>
      <c r="H12" s="3">
        <f>+G12+TIME(0,10,0)</f>
        <v>0.86319444444444438</v>
      </c>
      <c r="I12" s="3">
        <f>+H12+TIME(0,10,0)</f>
        <v>0.8701388888888888</v>
      </c>
      <c r="J12" s="3">
        <f>+I12+TIME(0,12,0)</f>
        <v>0.8784722222222221</v>
      </c>
      <c r="K12" s="4">
        <v>10</v>
      </c>
    </row>
  </sheetData>
  <sheetProtection algorithmName="SHA-512" hashValue="bUIHOSgtMB7j8L7Z6nMFf1lJ42dNXxrs77+WF9Z0rCkkOiv9OIW1fP3FWXA4C3VcoLTsYZyUI4hP7N2MYOZqLw==" saltValue="zBweLcrHx5HScZR8oorkFw==" spinCount="100000" sheet="1" objects="1" scenarios="1" selectLockedCells="1" selectUnlockedCells="1"/>
  <mergeCells count="4">
    <mergeCell ref="K1:K2"/>
    <mergeCell ref="A1:A2"/>
    <mergeCell ref="A3:A12"/>
    <mergeCell ref="B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2018-08-27T01:05:03Z</dcterms:modified>
</cp:coreProperties>
</file>